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amajuba-my.sharepoint.com/personal/saneleg_amajuba_gov_za/Documents/Desktop/2023/Annual Report 20212022/"/>
    </mc:Choice>
  </mc:AlternateContent>
  <xr:revisionPtr revIDLastSave="0" documentId="8_{2C19735D-E048-4C2B-B756-8F7AA43805C9}" xr6:coauthVersionLast="47" xr6:coauthVersionMax="47" xr10:uidLastSave="{00000000-0000-0000-0000-000000000000}"/>
  <bookViews>
    <workbookView xWindow="-108" yWindow="-108" windowWidth="23256" windowHeight="12576" xr2:uid="{0FB69FFD-6985-47F7-AD7C-3BCEBBB792EC}"/>
  </bookViews>
  <sheets>
    <sheet name="AnnualPerformanceReport_2022" sheetId="2" r:id="rId1"/>
    <sheet name="KPIs Not Achieved" sheetId="3" r:id="rId2"/>
    <sheet name="Overall Performance per KPA" sheetId="1" r:id="rId3"/>
  </sheets>
  <externalReferences>
    <externalReference r:id="rId4"/>
    <externalReference r:id="rId5"/>
    <externalReference r:id="rId6"/>
    <externalReference r:id="rId7"/>
  </externalReferences>
  <definedNames>
    <definedName name="_xlnm._FilterDatabase" localSheetId="0" hidden="1">AnnualPerformanceReport_2022!$A$1:$Y$190</definedName>
    <definedName name="_Head21">'[1]Template names'!$B$28</definedName>
    <definedName name="_Hlk108762770" localSheetId="0">AnnualPerformanceReport_2022!#REF!</definedName>
    <definedName name="_Hlk108762770" localSheetId="1">'KPIs Not Achieved'!#REF!</definedName>
    <definedName name="aetgds">'[2]Template names'!$B$3</definedName>
    <definedName name="Approve1">'[1]Template names'!$B$102</definedName>
    <definedName name="Approve2">'[3]Template names'!$B$102</definedName>
    <definedName name="Approve3">'[3]Template names'!$B$101</definedName>
    <definedName name="Approve4">'[3]Template names'!$B$103</definedName>
    <definedName name="Approve5">'[3]Template names'!$B$104</definedName>
    <definedName name="desc">'[4]Template names'!$B$30</definedName>
    <definedName name="FinPartSDBIP">'[1]Template names'!$B$24</definedName>
    <definedName name="Head">'[1]Template names'!$B$20</definedName>
    <definedName name="Head1">'[4]Template names'!$B$2</definedName>
    <definedName name="Head10">'[4]Template names'!$B$16</definedName>
    <definedName name="Head11">'[4]Template names'!$B$17</definedName>
    <definedName name="Head12">'[3]Template names'!$B$18</definedName>
    <definedName name="Head13">'[3]Template names'!$B$19</definedName>
    <definedName name="Head14">'[3]Template names'!$B$20</definedName>
    <definedName name="Head15">'[3]Template names'!$B$21</definedName>
    <definedName name="Head16">'[3]Template names'!$B$22</definedName>
    <definedName name="Head17">'[3]Template names'!$B$23</definedName>
    <definedName name="Head18">'[3]Template names'!$B$24</definedName>
    <definedName name="Head19">'[3]Template names'!$B$25</definedName>
    <definedName name="head1A">'[4]Template names'!$B$3</definedName>
    <definedName name="head1b">'[4]Template names'!$B$4</definedName>
    <definedName name="Head2">'[4]Template names'!$B$5</definedName>
    <definedName name="Head20">'[3]Template names'!$B$26</definedName>
    <definedName name="Head21">'[3]Template names'!$B$27</definedName>
    <definedName name="Head22">'[3]Template names'!$B$28</definedName>
    <definedName name="Head23">'[3]Template names'!$B$29</definedName>
    <definedName name="head27">'[4]Template names'!$B$33</definedName>
    <definedName name="head27a">'[4]Template names'!$B$34</definedName>
    <definedName name="head28a">'[1]Template names'!$B$34</definedName>
    <definedName name="Head2A">'[3]Template names'!$B$6</definedName>
    <definedName name="Head3">'[4]Template names'!$B$7</definedName>
    <definedName name="Head4">'[3]Template names'!$B$8</definedName>
    <definedName name="Head5">'[4]Template names'!$B$9</definedName>
    <definedName name="Head5b">'[4]Template names'!$B$11</definedName>
    <definedName name="Head6">'[4]Template names'!$B$12</definedName>
    <definedName name="Head7">'[4]Template names'!$B$13</definedName>
    <definedName name="Head8">'[4]Template names'!$B$14</definedName>
    <definedName name="Head9">'[4]Template names'!$B$15</definedName>
    <definedName name="muni">'[4]Template names'!$B$93</definedName>
    <definedName name="NAMA">'[2]Template names'!$B$4</definedName>
    <definedName name="_xlnm.Print_Area" localSheetId="0">AnnualPerformanceReport_2022!$I$35</definedName>
    <definedName name="_xlnm.Print_Area" localSheetId="1">'KPIs Not Achieved'!#REF!</definedName>
    <definedName name="result">'[4]Template names'!$B$35</definedName>
    <definedName name="Sanele">'[3]Template names'!$B$32</definedName>
    <definedName name="TableA2">'[4]Template names'!$B$112</definedName>
    <definedName name="Vdesc">'[4]Template names'!$B$32</definedName>
    <definedName name="Vote">'[3]Org structure'!$A$2:$A$16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1" l="1"/>
  <c r="D53" i="2"/>
  <c r="D54" i="2"/>
  <c r="C19" i="3"/>
  <c r="I21" i="3"/>
  <c r="H21" i="3"/>
  <c r="E21" i="3"/>
  <c r="D21" i="3"/>
  <c r="B119" i="2"/>
  <c r="E118" i="2"/>
  <c r="D118" i="2"/>
  <c r="B118" i="2"/>
  <c r="D52" i="2"/>
  <c r="I45" i="2"/>
  <c r="H45" i="2"/>
  <c r="E45" i="2"/>
  <c r="D45" i="2"/>
  <c r="C43" i="2"/>
  <c r="H11" i="1"/>
  <c r="G10" i="1"/>
  <c r="J10" i="1" s="1"/>
  <c r="G9" i="1"/>
  <c r="J9" i="1" s="1"/>
  <c r="G8" i="1"/>
  <c r="J8" i="1" s="1"/>
  <c r="G7" i="1"/>
  <c r="J7" i="1" s="1"/>
  <c r="G6" i="1"/>
  <c r="J6" i="1" s="1"/>
  <c r="G5" i="1"/>
  <c r="G11" i="1" l="1"/>
  <c r="J11" i="1" s="1"/>
  <c r="J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Sanele Gumbi</author>
  </authors>
  <commentList>
    <comment ref="Q18" authorId="0" shapeId="0" xr:uid="{038E5AE2-6488-4144-85D5-853ABFDA0583}">
      <text>
        <r>
          <rPr>
            <b/>
            <sz val="9"/>
            <color indexed="81"/>
            <rFont val="Tahoma"/>
            <family val="2"/>
          </rPr>
          <t>Sanele Gumbi:</t>
        </r>
        <r>
          <rPr>
            <sz val="9"/>
            <color indexed="81"/>
            <rFont val="Tahoma"/>
            <family val="2"/>
          </rPr>
          <t xml:space="preserve">
Achieved to Not Achieved.</t>
        </r>
      </text>
    </comment>
  </commentList>
</comments>
</file>

<file path=xl/sharedStrings.xml><?xml version="1.0" encoding="utf-8"?>
<sst xmlns="http://schemas.openxmlformats.org/spreadsheetml/2006/main" count="4795" uniqueCount="1397">
  <si>
    <t>Key Performance Area</t>
  </si>
  <si>
    <t>2020/2021</t>
  </si>
  <si>
    <t>Annual Targets</t>
  </si>
  <si>
    <t>Achieved</t>
  </si>
  <si>
    <t>Not Achieved</t>
  </si>
  <si>
    <t>%age Achieved</t>
  </si>
  <si>
    <t>Basic Service Delivery</t>
  </si>
  <si>
    <t>Municipal Transformation and Institutional Development</t>
  </si>
  <si>
    <t xml:space="preserve">Local Economic Development </t>
  </si>
  <si>
    <t xml:space="preserve">Municipal Financial Viability and Management </t>
  </si>
  <si>
    <t xml:space="preserve">Good Governance and Public Participation </t>
  </si>
  <si>
    <t>Spatial Planning and Environmental Management</t>
  </si>
  <si>
    <t>Total</t>
  </si>
  <si>
    <t xml:space="preserve"> Performance Achievement per Key Performance Area</t>
  </si>
  <si>
    <t xml:space="preserve">ANNNUAL PERFORMANCE REPORT 2021/2022 </t>
  </si>
  <si>
    <t>KPI No.</t>
  </si>
  <si>
    <t>IDP Strategic Objectives</t>
  </si>
  <si>
    <t>Strategies</t>
  </si>
  <si>
    <t>Programme / Project Description</t>
  </si>
  <si>
    <t>Output Key Performance Indicator (Original)</t>
  </si>
  <si>
    <t>Output Key Performance Indicator (Revised)</t>
  </si>
  <si>
    <t>Unit of Performance Measurement</t>
  </si>
  <si>
    <t>Reporting Cycle</t>
  </si>
  <si>
    <t>Baseline</t>
  </si>
  <si>
    <t>Performance Information 2020/2021</t>
  </si>
  <si>
    <t>Performance Information 2021/2022</t>
  </si>
  <si>
    <t>Funding</t>
  </si>
  <si>
    <t>Means of Verification / Portfolio of Evidence</t>
  </si>
  <si>
    <t>Name</t>
  </si>
  <si>
    <t>Location (Ward No. / Institutional)</t>
  </si>
  <si>
    <t>Annual Target</t>
  </si>
  <si>
    <t>Actual Performance</t>
  </si>
  <si>
    <t>Status of Achievement (Achieved / Not Achieved / Not Applicable)</t>
  </si>
  <si>
    <t>Revised Annual Target</t>
  </si>
  <si>
    <t>Status of Achievement (Achieved / Not Achieved)</t>
  </si>
  <si>
    <t>Reasons for Deviation / Comments</t>
  </si>
  <si>
    <t>Corrective Action</t>
  </si>
  <si>
    <t>Orginal Budget</t>
  </si>
  <si>
    <t>Adjustment Budget</t>
  </si>
  <si>
    <t>Annual Expenditure</t>
  </si>
  <si>
    <t>Source</t>
  </si>
  <si>
    <t>Funding (Account Number)</t>
  </si>
  <si>
    <t xml:space="preserve">KPA 1: Basic Service Delivery </t>
  </si>
  <si>
    <t>ENGS 1.1</t>
  </si>
  <si>
    <t>Implementation of all water and sanitation projects within the available budget</t>
  </si>
  <si>
    <t xml:space="preserve">To ensure access to basic water and sanitation to community members within Amajuba district </t>
  </si>
  <si>
    <t>Buffalo Flats Water Supply Scheme Phase 4 (in-fills)</t>
  </si>
  <si>
    <t>2,9&amp;10</t>
  </si>
  <si>
    <t xml:space="preserve">Kilometers of pipelines laid,water meters installed and taps </t>
  </si>
  <si>
    <t>Date by which the Eastbourne Water reticulation project is advertised for Tender</t>
  </si>
  <si>
    <t>Date</t>
  </si>
  <si>
    <t>Quarter 4</t>
  </si>
  <si>
    <t>None</t>
  </si>
  <si>
    <t>3 Km</t>
  </si>
  <si>
    <t>-</t>
  </si>
  <si>
    <t>5Km</t>
  </si>
  <si>
    <t>SCM processes could not be followed due to SCM processes clinges</t>
  </si>
  <si>
    <t>Improve on planning in particular development of the Procurement Plan for capitall projects</t>
  </si>
  <si>
    <t>WSIG</t>
  </si>
  <si>
    <t>DC25_CE0002_Buffalo Flats Water Supply Scheme Phase 4 (infills)</t>
  </si>
  <si>
    <t>Copy of a tender advert</t>
  </si>
  <si>
    <t>ENGS 1.2</t>
  </si>
  <si>
    <t>New Refurbishment of Water and Wastewater treatment plant</t>
  </si>
  <si>
    <t>All</t>
  </si>
  <si>
    <t xml:space="preserve">Business Plan Submission &amp; SAC approval by DWS </t>
  </si>
  <si>
    <t>Removed</t>
  </si>
  <si>
    <t xml:space="preserve">Approval of Business Plan &amp; Technical Report </t>
  </si>
  <si>
    <t>Quartely</t>
  </si>
  <si>
    <t>New</t>
  </si>
  <si>
    <t xml:space="preserve">15/06/2021 </t>
  </si>
  <si>
    <t xml:space="preserve">Achieved   </t>
  </si>
  <si>
    <t>N/A</t>
  </si>
  <si>
    <t>DC25_CE0004_Refurbishment of water and waste water treatment plants</t>
  </si>
  <si>
    <t xml:space="preserve">SAC / MIG Approval/tender Advert &amp; Progress Report </t>
  </si>
  <si>
    <t>ENGS 1.3</t>
  </si>
  <si>
    <t>Refurbishment of Utrecht Water Treatment Works</t>
  </si>
  <si>
    <t>Date by which a Project Engineer submits Progress Report on Site establishment</t>
  </si>
  <si>
    <t>Not Applicable</t>
  </si>
  <si>
    <t>Contractor was appointed late on the 24th of June 2022. Expenditure incurred are for professional fees, design and compilation of tender document.</t>
  </si>
  <si>
    <t>To revise Contruction Programme so as to fasttrack progress so that project can be completed by 23rd of August 2023.</t>
  </si>
  <si>
    <t>Project Progress Report</t>
  </si>
  <si>
    <t>ENGS 1.4</t>
  </si>
  <si>
    <t>Construction of Braakfontein resevoir</t>
  </si>
  <si>
    <t>Percentage Construction of Brakfontein resevoir</t>
  </si>
  <si>
    <t>Not Revised</t>
  </si>
  <si>
    <t>Percentage</t>
  </si>
  <si>
    <t>Quarterly</t>
  </si>
  <si>
    <t>Contractor is behind schedule</t>
  </si>
  <si>
    <t>Contractor has drafted an acceleration plan, and advised to allocate more resources on the project</t>
  </si>
  <si>
    <t>DC25_CE0006_Construction of Brakfontein resevoir</t>
  </si>
  <si>
    <t>Progress Report indicating percentage progress made</t>
  </si>
  <si>
    <t>ENGS 1.5</t>
  </si>
  <si>
    <t>Goedehoop Bulk water and sanitation(WWTP) - Phase 2</t>
  </si>
  <si>
    <t>% of Goedehoop Bulk Water and Sanitation project completed</t>
  </si>
  <si>
    <t>Date by which a Project Engineer submits Progress Report on Site establishment on Goedehoop Bulk Water and Sanitation</t>
  </si>
  <si>
    <t>Notification of Registration for MIG Funding</t>
  </si>
  <si>
    <t xml:space="preserve">2021/02/23 SAC Approval </t>
  </si>
  <si>
    <t>10% of works complete</t>
  </si>
  <si>
    <t xml:space="preserve">Delays in appointment of contractor due to Objection. </t>
  </si>
  <si>
    <t>Improve on planning in particular development of the Procurement Plan for capital projects</t>
  </si>
  <si>
    <t>MIG</t>
  </si>
  <si>
    <t>DC25_CE0011_Goedehoop bulk water and sanitation</t>
  </si>
  <si>
    <t>SAC / MIG Approval</t>
  </si>
  <si>
    <t>ENGS 1.6</t>
  </si>
  <si>
    <t>Dannhauser Housing Development Bulk Water and Sanitation</t>
  </si>
  <si>
    <t>% of Dannhauser Housing Development Bulk Water and Sanitation project completed</t>
  </si>
  <si>
    <t xml:space="preserve">Not Achieved   </t>
  </si>
  <si>
    <t>Contractor delayed by overflowing sewer, which limited access to site. Budget exceeded due limited MIG funds.</t>
  </si>
  <si>
    <t>The sewer overflow has been fixed,</t>
  </si>
  <si>
    <t>DC25_CE0012_Danhauser Housing Development Bulk Water and Sanitation</t>
  </si>
  <si>
    <t>ENGS 1.7</t>
  </si>
  <si>
    <t>Emergency Water Supply to Ramaphosa, Hiltop and Skobhareni</t>
  </si>
  <si>
    <t>Length of pipelines laid</t>
  </si>
  <si>
    <t>KMs</t>
  </si>
  <si>
    <t>Tender Advert &amp;Appointment of Service Provider</t>
  </si>
  <si>
    <t>Purchase of Material</t>
  </si>
  <si>
    <t>Material purchased on the 23rd June 2021</t>
  </si>
  <si>
    <t>10Km</t>
  </si>
  <si>
    <t>10KM</t>
  </si>
  <si>
    <t xml:space="preserve"> 6 KM</t>
  </si>
  <si>
    <t xml:space="preserve">Not Achieved </t>
  </si>
  <si>
    <t>Contractor's performance was slow due financial limitation on the contractor's side.</t>
  </si>
  <si>
    <t xml:space="preserve">Contractor submitted a Revised Recovery Plan on the 21st o June 2022. </t>
  </si>
  <si>
    <t>DC25_Ermegency water supply to Ramaphosa -Emadlangeni LM</t>
  </si>
  <si>
    <t>Progress Report indicating kilometerspipeline laid</t>
  </si>
  <si>
    <t>ENGS 1.8</t>
  </si>
  <si>
    <t>Hilltop Reservoir Settlement Water Supply Scheme</t>
  </si>
  <si>
    <t>32km</t>
  </si>
  <si>
    <t>32Km</t>
  </si>
  <si>
    <t>38Km</t>
  </si>
  <si>
    <t>100Km</t>
  </si>
  <si>
    <t>70 KM</t>
  </si>
  <si>
    <t>67 KM</t>
  </si>
  <si>
    <t>Contractor was delayed by the delivery of pipelines by the manufacture. Budget exceed as there was a Variation Order approved by Council to perform additional scope of work.</t>
  </si>
  <si>
    <t>All the required pipes have now been delivered, contractor is making up for the lost time.</t>
  </si>
  <si>
    <t>DC25_Hiltop Reservor Settlements Water supply Scheme</t>
  </si>
  <si>
    <t>ENGS 1.9</t>
  </si>
  <si>
    <t>WC/WDM Programme (Reduction Non-Revenue Water via Reduction of Real Losses)</t>
  </si>
  <si>
    <t>Quarter by which the SAC Approval by DWS for WC/WDM</t>
  </si>
  <si>
    <t>The business plan was submitted on the 11th May 2021 and SAC letter approved on 15th June 2021</t>
  </si>
  <si>
    <t>Delays in appointment of contractor</t>
  </si>
  <si>
    <t>DC25_WC/WDM Program</t>
  </si>
  <si>
    <t>ENGS 1.10</t>
  </si>
  <si>
    <t>To assist Local Municipalities within the District with Rural roads assessment</t>
  </si>
  <si>
    <t>Rural roads asset management system (3 yr projedct 2017 - 2019)</t>
  </si>
  <si>
    <t>Number of Progress Reports submitted to DoT</t>
  </si>
  <si>
    <t>Number</t>
  </si>
  <si>
    <t>Monthly</t>
  </si>
  <si>
    <t>Number of Reports</t>
  </si>
  <si>
    <t>DoT</t>
  </si>
  <si>
    <t>DC25_CE0016_Rural roads asset management system</t>
  </si>
  <si>
    <t>Progress Reports
Proof of submission</t>
  </si>
  <si>
    <t>ENGS 1.11</t>
  </si>
  <si>
    <t>Upgrade Emadlangeni Sanitation</t>
  </si>
  <si>
    <t xml:space="preserve">Number of completed VIP units </t>
  </si>
  <si>
    <t>Monthly reports</t>
  </si>
  <si>
    <t>DC25_EMANDLANGENI SANITATION-MIG</t>
  </si>
  <si>
    <t>Monthly progress reports</t>
  </si>
  <si>
    <t>ENGS 1.12</t>
  </si>
  <si>
    <t>Implementation of customer service project within the available budget</t>
  </si>
  <si>
    <t xml:space="preserve">To ensure the customer service  for water and sanitation to community members within Amajuba district </t>
  </si>
  <si>
    <t>Construction of Disaster Management Centre</t>
  </si>
  <si>
    <t>Percentage Construction</t>
  </si>
  <si>
    <t>Percentage construction of Disaster Management Centre</t>
  </si>
  <si>
    <t>Tender Advert</t>
  </si>
  <si>
    <t>100% of works complete</t>
  </si>
  <si>
    <t>Poor perfomance by the contractor, this is due to cashflow constrains, caused by underpricing during tender stage</t>
  </si>
  <si>
    <t>ADM to seek alternative ways to complete the project, as the current contractor has failed, and are Not committed to completing the project</t>
  </si>
  <si>
    <t xml:space="preserve">Progress Report </t>
  </si>
  <si>
    <t>ENG 1.13</t>
  </si>
  <si>
    <t>Mafahlawane Bulk Water Supply</t>
  </si>
  <si>
    <t>Quarter by which the the Funds Approved by National Traesury &amp; the service provider appointment</t>
  </si>
  <si>
    <t xml:space="preserve">MIG Approval of Funds </t>
  </si>
  <si>
    <t>Funds Approval &amp; Technical Designs</t>
  </si>
  <si>
    <t>Compliant Pressure test results</t>
  </si>
  <si>
    <t>ENG 1.14</t>
  </si>
  <si>
    <t>Raw Water Feasibility Study (Ground Water Project)</t>
  </si>
  <si>
    <t>Quarter by which the the SAC Approved by DWS &amp; the service provider appointment</t>
  </si>
  <si>
    <t>Submission of complete Feasibility Stucy to DWS by date</t>
  </si>
  <si>
    <t>Quarter 3</t>
  </si>
  <si>
    <t>% of work complete</t>
  </si>
  <si>
    <t>Groundwater Project</t>
  </si>
  <si>
    <t>Feasility Study
Proof of Submission.</t>
  </si>
  <si>
    <t>COMS 1.1</t>
  </si>
  <si>
    <t>To promote the development of a safe and health environment in line relevant legislation</t>
  </si>
  <si>
    <t>Enforce and implement MHS policies and regulations</t>
  </si>
  <si>
    <t>Water Quality Control</t>
  </si>
  <si>
    <t>District-wide</t>
  </si>
  <si>
    <t xml:space="preserve">Number of water samples taken and analysed </t>
  </si>
  <si>
    <t>ADM</t>
  </si>
  <si>
    <t>Pathological Sampling</t>
  </si>
  <si>
    <t>Laboratory results and invoices</t>
  </si>
  <si>
    <t>COMS 1.2</t>
  </si>
  <si>
    <t>Food Control</t>
  </si>
  <si>
    <t>Number of food samples taken and analysed</t>
  </si>
  <si>
    <t>Food Sampling</t>
  </si>
  <si>
    <t xml:space="preserve">Laboratory results </t>
  </si>
  <si>
    <t>COMS 1.3</t>
  </si>
  <si>
    <t>Surveillance of Premises</t>
  </si>
  <si>
    <t xml:space="preserve">Number of Audit/Inspection reports produced </t>
  </si>
  <si>
    <t>Health Inspections</t>
  </si>
  <si>
    <t>Reports</t>
  </si>
  <si>
    <t>COMS 1.4</t>
  </si>
  <si>
    <t>Disease Control</t>
  </si>
  <si>
    <t>Number of health education sessions presented to schools</t>
  </si>
  <si>
    <t>Health and Hygiene Education</t>
  </si>
  <si>
    <t>Requisitions, invoice reports</t>
  </si>
  <si>
    <t>COMS 1.5</t>
  </si>
  <si>
    <t>To enforce and implement DM policies and regulations</t>
  </si>
  <si>
    <t xml:space="preserve">Compile and consolidate DM Contingency Plans: Summer and Winter Contingency </t>
  </si>
  <si>
    <t>Date of submission of Summer Contingency Plan to Council and CoGTA</t>
  </si>
  <si>
    <t>Quarter 2</t>
  </si>
  <si>
    <t>30/11/2020</t>
  </si>
  <si>
    <t>1 Summer Contingency Plan</t>
  </si>
  <si>
    <t>Summer Contingency Plan</t>
  </si>
  <si>
    <t>Summer Contingency Plan, ExCo/Council Resolution, proof of submission to PDMC</t>
  </si>
  <si>
    <t>COMS 1.6</t>
  </si>
  <si>
    <t>Date of submission of Winter Contingency Plan to Council and CoGTA</t>
  </si>
  <si>
    <t>30/04/2021</t>
  </si>
  <si>
    <t>1 Winter Contingency</t>
  </si>
  <si>
    <t>30/04/2022</t>
  </si>
  <si>
    <t>Submitted to Council on 24 March 2022 and to COGTA on the 04 April 2022</t>
  </si>
  <si>
    <t>Winter Contingency Plan</t>
  </si>
  <si>
    <t>Winter Contimgency Plan, ExCo/Council Resolution, proof of submission to PDMC</t>
  </si>
  <si>
    <t>COMS 1.7</t>
  </si>
  <si>
    <t>To addresses the need for disaster risk assessment and monitoring to set priorities, guide risk reduction action and monitor the effectiveness of our efforts</t>
  </si>
  <si>
    <t>Disaster Prevention</t>
  </si>
  <si>
    <t>District -wide</t>
  </si>
  <si>
    <t>Number of lightning conductors installed</t>
  </si>
  <si>
    <t>Not 'Revised</t>
  </si>
  <si>
    <t>R 156 250.00</t>
  </si>
  <si>
    <t>Requisition/ Invoices</t>
  </si>
  <si>
    <t>COMS 1.8</t>
  </si>
  <si>
    <t>Number of firebreaks conducted</t>
  </si>
  <si>
    <t xml:space="preserve">Achieved </t>
  </si>
  <si>
    <t>Fire breaks</t>
  </si>
  <si>
    <t>Reports, Pictures</t>
  </si>
  <si>
    <t>COMS 1.9</t>
  </si>
  <si>
    <t>Promote the culture of risk avoidance among stakeholders by capacitating role player through intergrated education, training and public awareness programmes</t>
  </si>
  <si>
    <t>To encourage the broad-based culture of risk avoidance by promoting education, training and awareness campaigns</t>
  </si>
  <si>
    <t>Disaster Awareness Campaigns</t>
  </si>
  <si>
    <t xml:space="preserve">Number of awareness campaigns conducted </t>
  </si>
  <si>
    <t>Number of disaster awareness campaigns conducted</t>
  </si>
  <si>
    <t xml:space="preserve">Two per quarter </t>
  </si>
  <si>
    <t>Disater Awareness Campiangs</t>
  </si>
  <si>
    <t>Attendance register/ Report</t>
  </si>
  <si>
    <t>COMS 1.10</t>
  </si>
  <si>
    <t>Disaster Management Capacity Building</t>
  </si>
  <si>
    <t>Number of disaster mananagement capacity building workshop conducted</t>
  </si>
  <si>
    <t>COMS 1.11</t>
  </si>
  <si>
    <t>Ensure effective and appropriate disaster response and recovery</t>
  </si>
  <si>
    <t>To implement immediate integrated and appropriate response and relief measures when significant event or disaster occur or are threatening to occur</t>
  </si>
  <si>
    <t>Relief Intervenntion</t>
  </si>
  <si>
    <t>Number of relief material purchased /procured</t>
  </si>
  <si>
    <t>Quarter 1 and 3</t>
  </si>
  <si>
    <t>100 blankets,100 matrasses,50 plastic sheeting. 50 B-B0x</t>
  </si>
  <si>
    <t>150 blankets, 150 matrasses, 50 plastic sheeting</t>
  </si>
  <si>
    <t xml:space="preserve">70 x Matrasses, 30 x plastic sheeting 70 x blankets </t>
  </si>
  <si>
    <t>Relief Intervention</t>
  </si>
  <si>
    <t>Requisition / Invoices</t>
  </si>
  <si>
    <t>COMS 1.12</t>
  </si>
  <si>
    <t>To ensure the development of a safe and health environment in the community line relevant legislation</t>
  </si>
  <si>
    <t>Covid-19 Prevention</t>
  </si>
  <si>
    <t>District-wide in public spaces</t>
  </si>
  <si>
    <t>Number of PPE,chemicals,hygiene packs and safety equipment procured</t>
  </si>
  <si>
    <t>COVID 19 PPE &amp; Sanitizers chemical, equipments</t>
  </si>
  <si>
    <t>1200 coth masks, 75 coveralls, 1000 sanitizers 14x 20 litres chemicals</t>
  </si>
  <si>
    <t>PPEs 20litres x100</t>
  </si>
  <si>
    <t>PPEs, 6 Knapsacks, 20litres x 50</t>
  </si>
  <si>
    <t>R 40 330.00</t>
  </si>
  <si>
    <t xml:space="preserve">C0vid-19 Relief Material </t>
  </si>
  <si>
    <t>Requisition, GRN, invoices</t>
  </si>
  <si>
    <t xml:space="preserve">OMM 1.1 </t>
  </si>
  <si>
    <t>High quality infrastructure network</t>
  </si>
  <si>
    <t>To provide all households with access to basic water services supported by high quality infrastructure</t>
  </si>
  <si>
    <t>Regulation of the provision of clean and safe potable water and sanitation</t>
  </si>
  <si>
    <t>Inst.</t>
  </si>
  <si>
    <t>Number of reports on provision of clean and safe potable water and sanitation submitted to Council</t>
  </si>
  <si>
    <t>4 Quarterly Reports reviewed by 30 June 2020</t>
  </si>
  <si>
    <t xml:space="preserve">4 reports </t>
  </si>
  <si>
    <t>4 Quarterly Reports reviewed by 30 June 2022</t>
  </si>
  <si>
    <t>Reports received from Enginering Service, Council Resolution</t>
  </si>
  <si>
    <t>OMM 1.2</t>
  </si>
  <si>
    <t>Monitoring the implementation of Water and Sanitation Infrastructure Projects.</t>
  </si>
  <si>
    <t>Review of monthly reports on the implementation of Water and Sanitation Infrastructure Projects.</t>
  </si>
  <si>
    <t>Number of reports on the implementation of Water and Sanitation Infrastructure Projects submitted to Council</t>
  </si>
  <si>
    <t>Monthly reports received from Engineering Services for review.</t>
  </si>
  <si>
    <t>KPA 2: Municipal Institutional Development &amp; Transformation</t>
  </si>
  <si>
    <t>CORPS 2.1</t>
  </si>
  <si>
    <t>To achieve sound administration, management and governance in line with organised local government guidelines</t>
  </si>
  <si>
    <t>Implementation of appropriate municipal governance and administration processes and systems and functionality thereof</t>
  </si>
  <si>
    <t>Development of Corps Business Plan</t>
  </si>
  <si>
    <t>Date by which the Business Plan (B/p) is submitted to Portfolio Committee (PoCo) for approval</t>
  </si>
  <si>
    <t>Quarter 1</t>
  </si>
  <si>
    <t>30 Septermber 2020</t>
  </si>
  <si>
    <t>Submitted and approved B/P by  PoCo by 30 Sept 2020</t>
  </si>
  <si>
    <t>Submitted B/P which was  approved by  PoCo by date of 30 Sept 2020. B/P was approved by PoCo on 26 August 2020</t>
  </si>
  <si>
    <t>Submitted and approved B/P by  PoCo by 30 Sept 2021</t>
  </si>
  <si>
    <t>Submited CORPS B/P to PoCo which was approved on 14 Sept 2021</t>
  </si>
  <si>
    <t>Corps Approved B/P, PoCo agenda, Minutes and Attendance Register</t>
  </si>
  <si>
    <t>CORPS 2.2</t>
  </si>
  <si>
    <t>Corporate Services (CORPS) Non-Financial and Financial Reporting</t>
  </si>
  <si>
    <t>Number of Corporate Services Quarterly Progress reports submitted to MM by date</t>
  </si>
  <si>
    <t>Number of Corporate Services Quarterly Progress reports submitted to MM within turnaround time</t>
  </si>
  <si>
    <t>Number &amp; Turnaround Time</t>
  </si>
  <si>
    <t>4 reports</t>
  </si>
  <si>
    <t>Submitted 4 quarterly CORPS reports to MM within 10 working days after end of quarter</t>
  </si>
  <si>
    <t>Submitted 4 Quarterly CORPS reports to MM within 10 working days after end of each quarter</t>
  </si>
  <si>
    <t>Corps Quarterly Progress Reports and Proof of Submission to MM</t>
  </si>
  <si>
    <t>CORPS 2.3</t>
  </si>
  <si>
    <t>Number of Corporate Services Quarterly Progress SDBIP reports submitted to PoCo</t>
  </si>
  <si>
    <t>Submitted 4 quarterly CORPS report to PoCo</t>
  </si>
  <si>
    <t xml:space="preserve">Submitted 4   Corporate Services Quarterly Progress SDBIP reports to PoCo </t>
  </si>
  <si>
    <t>Corps Quarterly Progress Reports, Portfolio Agenda and PoCo  Resolution</t>
  </si>
  <si>
    <t>CORPS 2.4</t>
  </si>
  <si>
    <t>Records Management and Functionality &amp; Safe keeping of documents electronically</t>
  </si>
  <si>
    <t>Number of Documents on Functional Municipal Electronic Document Management System (EDMS)</t>
  </si>
  <si>
    <t xml:space="preserve">Number </t>
  </si>
  <si>
    <t>Submitted 4 reports  on number of documents received and distributed by Registry</t>
  </si>
  <si>
    <t>Submitted 4 reports on number of documents received and distributed by Registry manually</t>
  </si>
  <si>
    <t>Submitted 4 reports on number of Documents on Functional Municipal Electronic Document Management System (EDMS)</t>
  </si>
  <si>
    <t>Submitted 4 three months Quarterly  reports on number of documents on Functional Municipal Electronic Document Management System (EDMS)</t>
  </si>
  <si>
    <t>Quarterly report showing the number of Documents on Functional Municipal Electronic Document Management System (EDMS) and Sample of record management system in place</t>
  </si>
  <si>
    <t>CORPS 2.5</t>
  </si>
  <si>
    <t xml:space="preserve">Number of reports on functionality of Municipal Electronic Document Management System (EDMS) submitted monthly </t>
  </si>
  <si>
    <t xml:space="preserve">12 reports </t>
  </si>
  <si>
    <t xml:space="preserve">Submitted 4 three months EDMS functionality report within 10 working days after end of quarter </t>
  </si>
  <si>
    <t xml:space="preserve">Submitted 4 three months EDMS functionality reports for 4 Quarters within 10 working days after end of quarter </t>
  </si>
  <si>
    <t xml:space="preserve">Submitted 4 three months quarterly   EDMS functionality report within 10 working days after end of quarter </t>
  </si>
  <si>
    <t xml:space="preserve">Submitted 4 three months Quarterly EDMS functionality report within 10 working days after end of each quarter </t>
  </si>
  <si>
    <t>Monthly Reports on functionality of Municipal Electronic Document Management System (EDMS), list of records received, distributed and filled and sample of record management system in place and distribution list</t>
  </si>
  <si>
    <t>CORPS 2.6</t>
  </si>
  <si>
    <t>Management and Maintenance of all Council Properties</t>
  </si>
  <si>
    <t>ADM Property Management and Maintenance</t>
  </si>
  <si>
    <t>Date of submission of the developed annual property and maintenance plan</t>
  </si>
  <si>
    <t>Date of submission of the developed annual property and maintenance plan to the Municipal Manager</t>
  </si>
  <si>
    <t>Submitted  developed annual property and maintenance plan by date of 2020/09/30</t>
  </si>
  <si>
    <t>Submitted  developed annual property and maintenance plan by date of 2020/09/30 which was submitted on 30 Sept 2020</t>
  </si>
  <si>
    <t>Submitted  developed annual property and maintenance plan by date of 2021/08/31</t>
  </si>
  <si>
    <t>Submitted developed annual property and maintenance plan by 18 Aug 2021</t>
  </si>
  <si>
    <t xml:space="preserve">Signed and dated approved annual property and maintenance plan </t>
  </si>
  <si>
    <t>CORPS 2.7</t>
  </si>
  <si>
    <t>Number of Proper and Effective Property Management and Maintenance Plans of Municipal Sites, Buildings and Assets</t>
  </si>
  <si>
    <t>Number of reports of Proper and Effective Property Management and Maintenance Plans of Municipal Sites, Buildings and Assets</t>
  </si>
  <si>
    <t>12 monthly plans and reports on Property Management and Maintenance</t>
  </si>
  <si>
    <t xml:space="preserve">Submitted 12 monthly property management and  maintenance plans and monthly  reports  </t>
  </si>
  <si>
    <t xml:space="preserve">Submitted 12 monthly property management and  maintenance plans and monthly reports  </t>
  </si>
  <si>
    <t>Submitted 4 three months Quarterly property management and maintenance plans and monthly reports</t>
  </si>
  <si>
    <t xml:space="preserve">Monthly Reports showing turn around time on all repairs and maintenance executed and monthly property management and  maintenance plans </t>
  </si>
  <si>
    <t>CORPS 2.8</t>
  </si>
  <si>
    <t>Provision Healthy, Safe and Conducive  Working Environment</t>
  </si>
  <si>
    <t>Occupational Health and Safety</t>
  </si>
  <si>
    <t xml:space="preserve">Report on the number of OHS related Incidents and Interventions </t>
  </si>
  <si>
    <t>Number of reports on OHS</t>
  </si>
  <si>
    <t>4 Incidents</t>
  </si>
  <si>
    <t xml:space="preserve">4 Reports on the number of OHS related Incidents and Interventions </t>
  </si>
  <si>
    <t xml:space="preserve">Submitted 4 Reports on the number of OHS related Incidents and Interventions </t>
  </si>
  <si>
    <t>4 Quarterly reports on the number of OHS related Incidents and Interventions have  been prepared and submitted</t>
  </si>
  <si>
    <t xml:space="preserve">Quarterly Reports on OHS  issues and interventions by ADM </t>
  </si>
  <si>
    <t>CORPS 2.9</t>
  </si>
  <si>
    <t>Number of Health and  Safety Committee Meetings Coordinated</t>
  </si>
  <si>
    <t>4 Health &amp; Safety Committee Meetings coordinated</t>
  </si>
  <si>
    <t>4 Health &amp; Safety Committee Meetings were coordinated. Q 1 Health &amp; Safety meeting was coordinated in the foam of ADM Internal Covid 19 Steering Committee meeting as this interim committee was established to ensure that workplace was covid 19 compliant and safe for return of employees since offices were closed for Q1 due to Covid 19 lock down</t>
  </si>
  <si>
    <t>4 Health and  Safety Committee Meetings were coordinated and held</t>
  </si>
  <si>
    <t xml:space="preserve">Notices and Agendas </t>
  </si>
  <si>
    <t>CORPS 2.10</t>
  </si>
  <si>
    <t>Date for reviewed  existing Safety, Health &amp; Environmental Strategic Plan approved by Council by date for 2022/2023 FY</t>
  </si>
  <si>
    <t>Developed Safety, Health &amp;  Environmental Strategic Plan by 2020/12/31</t>
  </si>
  <si>
    <t>Developed Safety, Health &amp;  Environmental Strategic Plan by 2020/12/31 which was adopted by Council on 03 Dec 2020</t>
  </si>
  <si>
    <t>Council approval of existing reviewed Safety, Health &amp; Environmental Strategic Plan for 2021/2022 by 31 May 2022</t>
  </si>
  <si>
    <t>Existing reviewed  Safety, Health &amp; Environmental Strategic Plan for 2022/2023 is yet to be workshopped to Council after which it will be forwarded to Council for adoption</t>
  </si>
  <si>
    <t xml:space="preserve">Workshopping of existing reviewed Safety, Health &amp; Environmental Strategic Plan is yet to be finalised for Council and relevant internal stakeholders after which it will be forwarded to Council for adoption </t>
  </si>
  <si>
    <t xml:space="preserve">Convene continuation Council policy workshop for reviewed and new developed policies, plans, procedures and strategies so that outstanding existing reviewed policies, procedures, plans and strategies including existing reviewed Safety, Health &amp; Environmental Strategic Plan, will be workshopped after which they will be forwarded to Council for adoption. </t>
  </si>
  <si>
    <t xml:space="preserve">Council Resolution on approved Safety, Health &amp; Environmental Strategic Plan </t>
  </si>
  <si>
    <t>CORPS 2.11</t>
  </si>
  <si>
    <t>Compliance with Legislation and Proper Implementation of Policies and Procedures</t>
  </si>
  <si>
    <t xml:space="preserve">Development and Review of Municipal  Policies </t>
  </si>
  <si>
    <t>Number of existing HRM policies approved by Council by date for 2022/2023 FY</t>
  </si>
  <si>
    <t xml:space="preserve">23 Policies </t>
  </si>
  <si>
    <t>Council approval of 23 existing and new HRM policies  for 2021/2022 by 31 May 2021</t>
  </si>
  <si>
    <t>Council approved  23 existing HRM Policies and 2 new HRM policies for 2021/2022 by 31 May 2021</t>
  </si>
  <si>
    <t>Council approval of 23 existing HRM policies for 2021/2022 by 31 May 2022</t>
  </si>
  <si>
    <t>Some of 23 reviewed existing HRM policies have been workshopped but have Not been adopted by 31 May 2022 for 2021/2022.</t>
  </si>
  <si>
    <t xml:space="preserve">Workshopping of twenty-three existing reviewed policies for Human Resources  Management Section is yet to be finalised for Council and relevant internal stakeholders after which they will be forwarded to Council for adoption. </t>
  </si>
  <si>
    <t>Convene continuation Council policy workshop for reviewed and new developed policies so that outstanding existing reviewed policies of Human Resources Management Section will be workshopped after which they will be forwarded to Council for adoption</t>
  </si>
  <si>
    <t xml:space="preserve">Council Resolution on approved Municipal Policies </t>
  </si>
  <si>
    <t>CORPS 2.12</t>
  </si>
  <si>
    <t>Number of existing  Property Management policies approved by Council by date for 2022/2023 FY</t>
  </si>
  <si>
    <t>6 Policies</t>
  </si>
  <si>
    <t>Council approval of 6 existing Property Management policies approved by Council for 2022/2023 FY by 31 May 2022</t>
  </si>
  <si>
    <t xml:space="preserve">Six existing reviewed policies for Property Management Section are yet to be workshopped to Council and relevant internal stakeholders after which they will be forwarded to Council for adoption. </t>
  </si>
  <si>
    <t xml:space="preserve">Convene continuation Council policy workshop for reviewed and new developed policies so that outstanding 6 existing reviewed policies of Property Management Section will be workshopped after which they will be forwarded to Council for adoption. </t>
  </si>
  <si>
    <t>CORPS 2.13</t>
  </si>
  <si>
    <t xml:space="preserve">Development and Review of Municipal Policies </t>
  </si>
  <si>
    <t>Number of existing Records Management  policies approved by Council by date for 2022/2023 FY</t>
  </si>
  <si>
    <t>1 Policy</t>
  </si>
  <si>
    <t>Council approval of existing Records Management policies for 2022/2023 FY by 31 May 2022</t>
  </si>
  <si>
    <t>1 reviewed existing Records Management Policy has Not been workshopped and has Not been adopted by 31 May 2022 for 2022/2023.</t>
  </si>
  <si>
    <t xml:space="preserve">Workshopping of 1  existing reviewed Records Management Policy is yet to be finalised for Council and relevant internal stakeholders after which it will be forwarded to Council for adoption. </t>
  </si>
  <si>
    <t>Convene continuation Council policy workshop for reviewed and new developed policies so that outstanding existing reviewed Records Management Policy will be workshopped after which it will be forwarded to Council for adoption</t>
  </si>
  <si>
    <t>CORPS 2.14</t>
  </si>
  <si>
    <t>Functional Employee Wellness Programme</t>
  </si>
  <si>
    <t>Number of Employee Wellness Programmes conducted quarterly</t>
  </si>
  <si>
    <t>Number of Employee Wellness Programmes conducted</t>
  </si>
  <si>
    <t>4 programmes</t>
  </si>
  <si>
    <t>Conduct 4 Employee Wellness Programmes</t>
  </si>
  <si>
    <t>Conducted 3 Employee Wellness Programmes</t>
  </si>
  <si>
    <t>Conducted 4 Employee Wellness Programmes which are: Conducted 1- Health and Fitness programme; 1 Social Awareness and 1 Peer Motivational and Exchange/Financial Management programme and 1 Social Awareness and Health and Fitness programme</t>
  </si>
  <si>
    <t>Notices for specific programmes and  Attendance Registers</t>
  </si>
  <si>
    <t>CORPS 2.15</t>
  </si>
  <si>
    <t>To ensure progressive compliance with institutional and governance requirements</t>
  </si>
  <si>
    <t>Provision of effective industrial relations</t>
  </si>
  <si>
    <t>Sound Industrial  Relations</t>
  </si>
  <si>
    <t>Number of Local Labour Forum Meetings coordinated</t>
  </si>
  <si>
    <t xml:space="preserve">12 LLF Meetings coordinated  </t>
  </si>
  <si>
    <t xml:space="preserve">12 LLF Meetings were coordinated  </t>
  </si>
  <si>
    <t>13 LLF meetings were coordinated and held</t>
  </si>
  <si>
    <t>1 LLF Meeting was Not planned but was coordinated and held</t>
  </si>
  <si>
    <t>CORPS 2.16</t>
  </si>
  <si>
    <t>Adress skills and capacity building issues that affect development and functioning of the municipality</t>
  </si>
  <si>
    <t>To have a Reflective workforce representing all races, gender etc.</t>
  </si>
  <si>
    <t>Date of submision of an Employment Equity (EE) Report to the Department of Employment &amp; Labour (DoE&amp;L)</t>
  </si>
  <si>
    <t>Submitted   Employment Equity (EE) Report to the Department of Employment &amp; Labour (DoE&amp;L) by date of 31 Jan 2021</t>
  </si>
  <si>
    <t>Submitted   Employment Equity (EE) Report to the Department of Employment &amp; Labour (DoE&amp;L) by date of 31 Jan 2021 which was submitted on 17 Dec 2020</t>
  </si>
  <si>
    <t>Submitted   Employment Equity (EE) Report to the Department of Employment &amp; Labour (DoE&amp;L) by date of 31 Jan 2022</t>
  </si>
  <si>
    <t>Employment Equity (EE) Report was submitted to the Department of Employment &amp; Labour (DoE&amp;L) on 23 December 2021</t>
  </si>
  <si>
    <t>Acheved</t>
  </si>
  <si>
    <t xml:space="preserve">EE Report, Proof of Submission to DoE&amp;L, Notice and Agenda for EE Meetings </t>
  </si>
  <si>
    <t>CORPS 2.17</t>
  </si>
  <si>
    <t>Number of Employment Equity Forum meetings coordinated</t>
  </si>
  <si>
    <t>4 EE Meetings coordinated</t>
  </si>
  <si>
    <t xml:space="preserve">4 Employment Equity Forum meetings coordinated </t>
  </si>
  <si>
    <t xml:space="preserve">3 Employment Equity Forum meetings were  coordinated and held </t>
  </si>
  <si>
    <t>4 Employment Equity Forum Meetings were coordinated and held</t>
  </si>
  <si>
    <t>Notice &amp; Agenda</t>
  </si>
  <si>
    <t>CORPS 2.18</t>
  </si>
  <si>
    <t>Improve staff capacity to deliver services to the community</t>
  </si>
  <si>
    <t xml:space="preserve">Date of submission of the Workplace Skills Plan (WSP) &amp; Annual
Training Report (ATR)  to LGSETA </t>
  </si>
  <si>
    <t>Submitted  Workplace Skills Development Plan (WSP) &amp; Annual
Training Report (ATR)  to LGSETA by date of 30 April 2021</t>
  </si>
  <si>
    <t>Submitted  Workplace Skills  Plan (WSP) &amp; Annual
Training Report (ATR)  to LGSETA by date of 30 April 2021 which was submitted on 29 April 2021</t>
  </si>
  <si>
    <t>Submitted  Workplace Skills Plan (WSP) &amp; Annual
Training Report (ATR)  to LGSETA by date of 30 April 2022</t>
  </si>
  <si>
    <t>Workplace Skills Plan (WSP) &amp; Annual
Training Report (ATR)  was submitted to  LGSETA on 26 April 2022</t>
  </si>
  <si>
    <t>WSP&amp;ATR and acknowledgement  of receipt by LGSETA</t>
  </si>
  <si>
    <t>CORPS 2.19</t>
  </si>
  <si>
    <t>To achive sound governance, management, administration and equity within Amajuba District in line with organized local government guidelines</t>
  </si>
  <si>
    <t>Number of leave reports on Functionality of the Leave Management System produced by the system</t>
  </si>
  <si>
    <t>4 leave reports on Functionality of the Leave Management System produced by the system</t>
  </si>
  <si>
    <t>4 leave reports on Functionality of the Leave Management System produced by the system quarterly</t>
  </si>
  <si>
    <t>4 leave reports on Functionality of the Leave Management System were  produced by the system for all 4 quarters</t>
  </si>
  <si>
    <t xml:space="preserve">4 Quarterly leave reports on Functionality of the Leave Management System were produced by the system for the quarter </t>
  </si>
  <si>
    <t xml:space="preserve">Monthly Systems generated leave reports </t>
  </si>
  <si>
    <t>CORPS 2.20</t>
  </si>
  <si>
    <t xml:space="preserve">Delivery of purchased 4 new vehicles </t>
  </si>
  <si>
    <t>Purchase &amp;  delivery of 8 new vehicles and 1 equipment by  30 June 2021</t>
  </si>
  <si>
    <t>Purchased 8 new vehicles and 1 equipment were delivered by 30 June 2021</t>
  </si>
  <si>
    <t>Delivery of purchased 4 new vehicles by 30 June 2022</t>
  </si>
  <si>
    <t xml:space="preserve">KPI was removed during the revision of SDBIP </t>
  </si>
  <si>
    <t>CORPS 2.21</t>
  </si>
  <si>
    <t>Number of Quarterly Fleet Management Reports submitted</t>
  </si>
  <si>
    <t>Number of Quarterly Fleet Management Reports submitted to the Municipal Manager</t>
  </si>
  <si>
    <t xml:space="preserve">Submitted 4 Quarterly Fleet Management Reports </t>
  </si>
  <si>
    <t xml:space="preserve">All 4 Quarterly Fleet Management Reports were submitted </t>
  </si>
  <si>
    <t xml:space="preserve">4 Quarterly Fleet Management Reports were submitted </t>
  </si>
  <si>
    <t>Quarterly Fleet Management Reports</t>
  </si>
  <si>
    <t>COM 2.1</t>
  </si>
  <si>
    <t>To ensure  progressive compliance with institutional and governance requirements by 2021</t>
  </si>
  <si>
    <t>Undertake developmental business plan and streamline business processes to meet with all statutory requirements</t>
  </si>
  <si>
    <t>Compile one BP of the department</t>
  </si>
  <si>
    <t>Institutional</t>
  </si>
  <si>
    <t>Date of submission of the BP to Portfolio Committee,attendance register and minutes</t>
  </si>
  <si>
    <t>Date of submission of the BP to Portfolio Committee</t>
  </si>
  <si>
    <t>1 Business Plan</t>
  </si>
  <si>
    <t>Business plan submitted to portfolio committee</t>
  </si>
  <si>
    <t>Consolidated Business Plan, Date of submission to Portfolio Committee, agenda, attendance register and minutes</t>
  </si>
  <si>
    <t>COM 2.2</t>
  </si>
  <si>
    <t>Compile a quarterly progess report to MM by the 20th of the new quarter</t>
  </si>
  <si>
    <t>Number of Progress reports submitted to MM on or before the 20th of the new quarter</t>
  </si>
  <si>
    <t>Number of Progress reports submitted to MM by turnaround time</t>
  </si>
  <si>
    <t>4 Reports</t>
  </si>
  <si>
    <t>4 departmental quarterly reports submitted per year</t>
  </si>
  <si>
    <t>4 by the 20th after the end of the quarter</t>
  </si>
  <si>
    <t>Reports are available but no indication of submission MM</t>
  </si>
  <si>
    <t>Discussion of reports with MM and submission once discussed</t>
  </si>
  <si>
    <t>Progress Report, soft copy and proof of submission to MM</t>
  </si>
  <si>
    <t>COM 2.3</t>
  </si>
  <si>
    <t xml:space="preserve">SDBIP Progress Report submitted to Portfolio Committee </t>
  </si>
  <si>
    <t>Number of SDBIP Progress Reports submitted to PoCo, attendance register and minutes</t>
  </si>
  <si>
    <t>Number of SDBIP Progress Reports submitted to PoCo</t>
  </si>
  <si>
    <t>Progress Report, Agenda, Attendance Register, Minutes</t>
  </si>
  <si>
    <t>FINS 2.1</t>
  </si>
  <si>
    <t>Undertake developmental business planning and streamline business processes to meet with statutory requirements</t>
  </si>
  <si>
    <t>Functional Finance Portforlio Committee</t>
  </si>
  <si>
    <t>Number of monthly PoCo meetings held (BTO related matters)</t>
  </si>
  <si>
    <t>12 monthly PoCo meetings held (BTO related matters)</t>
  </si>
  <si>
    <t>N/a</t>
  </si>
  <si>
    <t>Notices, Agendas and Attendance Registers</t>
  </si>
  <si>
    <t>FINS 2.2</t>
  </si>
  <si>
    <t>Promote Intergovernmental Relations</t>
  </si>
  <si>
    <t>Number of quarterly BTO DDM meetings held</t>
  </si>
  <si>
    <t>Not Achived</t>
  </si>
  <si>
    <t>Arrange 4 quarterly BTO DDM meetings</t>
  </si>
  <si>
    <t>ENGS 2.1</t>
  </si>
  <si>
    <t>Undertake developmental business planning and streamline business processes to meet with all statutory requirements</t>
  </si>
  <si>
    <t xml:space="preserve">To ensure progressive compliance with institutional and governance requirements. </t>
  </si>
  <si>
    <t>Capital Programme Funding Applications</t>
  </si>
  <si>
    <t xml:space="preserve">Number of Business Plans submitted at FUNDERS </t>
  </si>
  <si>
    <t>Business plans
Application Letter</t>
  </si>
  <si>
    <t>ENGS 2.2</t>
  </si>
  <si>
    <t>Submission of meeting minutes  at the Engineering Services IGR structures</t>
  </si>
  <si>
    <t xml:space="preserve">Number of meeting minutes &amp; attendance register submitted at the ENGS IGR structures </t>
  </si>
  <si>
    <t>Number of  ENGS IGR meetings held</t>
  </si>
  <si>
    <t>Quarter 2 &amp; 4</t>
  </si>
  <si>
    <t>IGR meeting minutes &amp; attendance register</t>
  </si>
  <si>
    <t>ENGS 2.3</t>
  </si>
  <si>
    <t>MIG PMU Top Slice - Administration</t>
  </si>
  <si>
    <t>%age of MIG spent</t>
  </si>
  <si>
    <t>Some of the requisitions were Not processed by SCM</t>
  </si>
  <si>
    <t>To make regular follow-ups with SCM to ensure they issue in an order in time</t>
  </si>
  <si>
    <t>DC25_CE0010_MIG PMU admin cost</t>
  </si>
  <si>
    <t>PDS 2.1</t>
  </si>
  <si>
    <t>To achieve sound governance, management, administration and equity within amajuba District in line with organized local government guidelines</t>
  </si>
  <si>
    <t>To use Information Technology to support the municipal in achieving it's goals and objectives</t>
  </si>
  <si>
    <t>ICT Management</t>
  </si>
  <si>
    <t>2 ICT service continuity tests performed and submitted to Operational Committee (Portfolio Committee)</t>
  </si>
  <si>
    <t>Number of ICT service continuity tests performed and submitted to Portfolio Committee</t>
  </si>
  <si>
    <t>Bi-Annually (Q2; Q4)</t>
  </si>
  <si>
    <t>2 reports</t>
  </si>
  <si>
    <t>100% of 2 ICT service continuity tests performed and submitted to Portfolio Committee</t>
  </si>
  <si>
    <t>2 ICT service countinuity tests performed and submitted to Portfolio Committee</t>
  </si>
  <si>
    <t>2  ICT service continuity tests performed</t>
  </si>
  <si>
    <t>OpEx</t>
  </si>
  <si>
    <t>O0001/IE00792/F0041/X052/R0402/001/0021</t>
  </si>
  <si>
    <t>ICT operational Committee (Planning Portfolio): Agenda, Minutes, Attendance Register, Submitted documents</t>
  </si>
  <si>
    <t>PDS 2.2</t>
  </si>
  <si>
    <t>2 ICT Security penetration tests that are performed and submitted to Operational Committee (Portfolio Committee)</t>
  </si>
  <si>
    <t>Number of ICT Security penetration tests that are performed and submitted to Portfolio Committee</t>
  </si>
  <si>
    <t>Bi-Annually (Q1; Q3)</t>
  </si>
  <si>
    <t>100% of 2 IT security penetration tests performed and submitted to Portfolio Committee</t>
  </si>
  <si>
    <t>2 IT security penetration tests performed and submitted to Portfolio Committee</t>
  </si>
  <si>
    <t>2 IT security penetration tests performed</t>
  </si>
  <si>
    <t>O0001/IE00787/F0041/X098/R0402/001/0021</t>
  </si>
  <si>
    <t>OMM 2.1</t>
  </si>
  <si>
    <t xml:space="preserve">Section 54/56 managers performance appraisal </t>
  </si>
  <si>
    <t>Number of S54/56 managers performance appraisal sessions conducted as per Reg 2006 guidelines</t>
  </si>
  <si>
    <t>Not all quarterly performance assessments were performed</t>
  </si>
  <si>
    <t xml:space="preserve">Conduct 4 quarterly performance assessements  </t>
  </si>
  <si>
    <t>Quarterly assessments templates for Q1, Q2, Mid-Year were provided to S54/56 Managers; however performance assessment has Not been performed</t>
  </si>
  <si>
    <t xml:space="preserve">Conduct 4 S54/56 managers performance appraisal sessions </t>
  </si>
  <si>
    <t>none</t>
  </si>
  <si>
    <t>Not achieved</t>
  </si>
  <si>
    <t>additional member for performance in audit committee</t>
  </si>
  <si>
    <t xml:space="preserve">Quarterly performance assessements reports  </t>
  </si>
  <si>
    <t>OMM 2.3</t>
  </si>
  <si>
    <t>Mscoa Implementation</t>
  </si>
  <si>
    <t>Number of Mscoa Project Steering Committee meeting held</t>
  </si>
  <si>
    <t>4 meetings by 30 June 2021</t>
  </si>
  <si>
    <t>Q1 Agenda,Attendance register and minutes</t>
  </si>
  <si>
    <t>Conduct 4 Steering Commiteee Meetings</t>
  </si>
  <si>
    <t>Notice,Minutes,Attendance Register</t>
  </si>
  <si>
    <t>OMM 2.4</t>
  </si>
  <si>
    <t>Number of Mscoa Project Implementation Committee meeting held</t>
  </si>
  <si>
    <t>KPA 3: Local Economic Development</t>
  </si>
  <si>
    <t>COMS 3.1</t>
  </si>
  <si>
    <t>To facilitate, encourage and support the development of an enabling environment for LED</t>
  </si>
  <si>
    <t xml:space="preserve">Create an enabling environment for job creation.  </t>
  </si>
  <si>
    <t>Employ 32 Community Care Givers.</t>
  </si>
  <si>
    <t>Identified wards</t>
  </si>
  <si>
    <t>Number of Community Care Givers employed and monthly reports submitted</t>
  </si>
  <si>
    <t>Number of Community Care Givers employed</t>
  </si>
  <si>
    <t>32CCGs recruited</t>
  </si>
  <si>
    <t>33CCGs recruited</t>
  </si>
  <si>
    <t>Department of Public Works</t>
  </si>
  <si>
    <t>EPWP</t>
  </si>
  <si>
    <t>Employment contracts for the recruited CCG's</t>
  </si>
  <si>
    <t>COMS 3.2</t>
  </si>
  <si>
    <t>Monthly reports from the work done by the CCG's</t>
  </si>
  <si>
    <t>Number of reports submitted by CCG's and consolidated by the responsible manager</t>
  </si>
  <si>
    <t>Quaretr 1 &amp; 2</t>
  </si>
  <si>
    <t>8 reports and 8 attendance registers submitted</t>
  </si>
  <si>
    <t>8 reports</t>
  </si>
  <si>
    <t>Monthly reports, Attendance registers and CCG's time sheets</t>
  </si>
  <si>
    <t>ENGS 3.1</t>
  </si>
  <si>
    <t>Application of labour intensive construction methods in construction projects</t>
  </si>
  <si>
    <t>To promote public participation through stakeholder mobilization</t>
  </si>
  <si>
    <t>Job creation through the implementatioon of Capital Projects &amp; Expanded Public Works Programme(EPWP Incentive Programme)</t>
  </si>
  <si>
    <t>Number of job created through the implementatioon of Capital Projects &amp; Expanded Public Works Programme(EPWP Incentive Programme)</t>
  </si>
  <si>
    <t>Exeeded due to new intake of particpants within the Property maintenance programme and this will result in the increase of the Integrated Grant for 2022/23</t>
  </si>
  <si>
    <t>DPW</t>
  </si>
  <si>
    <t>DC25_PMU0002_EPWP-Publicworks Grant Expenditure</t>
  </si>
  <si>
    <t>Monthly EPWP reports</t>
  </si>
  <si>
    <t xml:space="preserve">PDS 3.1 </t>
  </si>
  <si>
    <t>To facilitate,coordinate, encourage and support the development of an enabling environment for LED and job creation</t>
  </si>
  <si>
    <t>Implementation of the strategic thrusts contained in the LED Strategy respond to the DGDP.</t>
  </si>
  <si>
    <t>Implementation of the Economic Recovery Plan</t>
  </si>
  <si>
    <t>Implementation of 1 project from the Economic Recovery Plan</t>
  </si>
  <si>
    <t>Q3</t>
  </si>
  <si>
    <t>1 project from the Economic Recovery Plan implemented</t>
  </si>
  <si>
    <t>OpEX</t>
  </si>
  <si>
    <t xml:space="preserve">Progress reports submitted to Portfolio Committee; Signed Beneficiary List; Signed M&amp;E Reports  </t>
  </si>
  <si>
    <t>PDS 3.2</t>
  </si>
  <si>
    <t xml:space="preserve">Implementation  of Poultry (Broilers) and Grain (Maize) Strategy projects. </t>
  </si>
  <si>
    <t xml:space="preserve">Number of Poultry / Maize Projects Implemented </t>
  </si>
  <si>
    <t>Number of Grain Projects implemented</t>
  </si>
  <si>
    <t>Q2</t>
  </si>
  <si>
    <t>Implementation Poultry and maize projects as identiefied by the turnaround strategy</t>
  </si>
  <si>
    <t>1 Poultry / Grain Project</t>
  </si>
  <si>
    <t>1</t>
  </si>
  <si>
    <t>0</t>
  </si>
  <si>
    <t>Service providers who were originally appointed could not deliver. SCM had to readvertise later in the financial year.</t>
  </si>
  <si>
    <t xml:space="preserve">To promptly initiate procurement process. Process to start beginning of July. </t>
  </si>
  <si>
    <t>O0001/IE00849/F0041/X098/R0402/001/0021</t>
  </si>
  <si>
    <t xml:space="preserve">Progress reports submitted to Portfolio Committee; Signed Beneficiary List  </t>
  </si>
  <si>
    <t>PDS 3.3</t>
  </si>
  <si>
    <t>Tourism Marketing</t>
  </si>
  <si>
    <t>Number of tourism marketing adverts</t>
  </si>
  <si>
    <t>2 adverts/publications</t>
  </si>
  <si>
    <t>1 Tourism Marketing Adverts</t>
  </si>
  <si>
    <t>Requisition generated twice but SCM could not finalise the order process due to bubget lockdown.</t>
  </si>
  <si>
    <t>Opex</t>
  </si>
  <si>
    <t>O0001/IE01474/F01558974/X098/R0402/001/0022</t>
  </si>
  <si>
    <t>Copy of adverts (Print).</t>
  </si>
  <si>
    <t>OMM 3.1</t>
  </si>
  <si>
    <t>Establishment of LED Strategy</t>
  </si>
  <si>
    <t>Monitoring the implementation of the LED Strategy as approved by Council.</t>
  </si>
  <si>
    <t>Council approved LED Strategy</t>
  </si>
  <si>
    <t>Review Report on the implementation of the LED Strategy.</t>
  </si>
  <si>
    <t>1 project implemented</t>
  </si>
  <si>
    <t>Review Report.</t>
  </si>
  <si>
    <t>KPA 4: Municipal Financial Viability and Management</t>
  </si>
  <si>
    <t>COMS 4.1</t>
  </si>
  <si>
    <t>To achieve effective financial management</t>
  </si>
  <si>
    <t>Manage the department within the budgetary and policy frameworks of the municipality</t>
  </si>
  <si>
    <t>Operational expenditure/budget monitoring</t>
  </si>
  <si>
    <t>Percentage of actual expenditure in accordance with
the Approved Budget</t>
  </si>
  <si>
    <t>Due to financial constraints that were experienced by the Municipality towards the end of the financial year 2022/2023</t>
  </si>
  <si>
    <t>Requisitions to be submitted on time to BTO for processing.</t>
  </si>
  <si>
    <t>Manage Departmental Budget</t>
  </si>
  <si>
    <t>Expenditure Report, BTO electronic report</t>
  </si>
  <si>
    <t>FINS 4.1</t>
  </si>
  <si>
    <t>Manage the municipality within budgetary and policy frameworks of the municipality</t>
  </si>
  <si>
    <t>Improved municipal audit outcome</t>
  </si>
  <si>
    <t xml:space="preserve">Unqualified Audit Opinion for 2021/22 financial year </t>
  </si>
  <si>
    <t xml:space="preserve">Unqualified Audit Opinion for 2020/2021 financial year </t>
  </si>
  <si>
    <t>Yes/No</t>
  </si>
  <si>
    <t>Disclaimer</t>
  </si>
  <si>
    <t>Unqualified Audit Opinion for 2019/2020</t>
  </si>
  <si>
    <t xml:space="preserve">Disclaimer opinion </t>
  </si>
  <si>
    <t>Unqualified Auidt Opinion 2020/2021</t>
  </si>
  <si>
    <t>Qualified Audit Opinion</t>
  </si>
  <si>
    <t xml:space="preserve">Qualifying issues include: 1)  Property, Plant and Equipment; 2) Value Added Tax Receivable; 3) Paybale from excahneg transactions; 4) Service charges and receivables from exchange transactions; 5) Contracted services; 6) Accumulated surplus; 7) Commitments; 8) Cashflow statements; 9) Water distribution losses. </t>
  </si>
  <si>
    <t>Audit Action Plan developed and reviewed on a quarterly basis</t>
  </si>
  <si>
    <t>AG's Audit Report</t>
  </si>
  <si>
    <t>FINS 4.2</t>
  </si>
  <si>
    <t>Financial statements and management information</t>
  </si>
  <si>
    <t>Date by which 2020/21 GRAP Compliant AFS submitted to AG</t>
  </si>
  <si>
    <t xml:space="preserve">GRAP compliant 2020/2021 AFS and proof of submission to AG. </t>
  </si>
  <si>
    <t>FINS 4.3</t>
  </si>
  <si>
    <t>Date by which 2021/2022 Interim Financial Statement (IFS) compiled and submitted to the Internal Audit Unit</t>
  </si>
  <si>
    <t>IFS Not compiled for 2020/2021</t>
  </si>
  <si>
    <t>IFS Not prepared</t>
  </si>
  <si>
    <t xml:space="preserve">GRAP compliant 2020/2021 Interim FS and proof of submission to Internal Audit Unit. </t>
  </si>
  <si>
    <t>FINS 4.4</t>
  </si>
  <si>
    <t>Operational expenditure monitoring</t>
  </si>
  <si>
    <t>Quartely reporting on the Percentage of operational expenditure:
(Actual operating expenditure/Budgeted operating expenditure x 100)</t>
  </si>
  <si>
    <t>Percentage of operational expenditure:
(Actual operating expenditure/Budgeted operating expenditure x 100)</t>
  </si>
  <si>
    <t>Expenditure/CashFlow Report</t>
  </si>
  <si>
    <t>FINS 4.5</t>
  </si>
  <si>
    <t>Municipal Asset Management</t>
  </si>
  <si>
    <t>Accounting for Asset Additons on monthly basis</t>
  </si>
  <si>
    <t xml:space="preserve">Number of monthly assets reconciliations prepared </t>
  </si>
  <si>
    <t>Monthly Asset Reports</t>
  </si>
  <si>
    <t>FINS 4.6</t>
  </si>
  <si>
    <t>Adequacy of investment in fixed assets (Pg 2 of MFMA Circular 71)</t>
  </si>
  <si>
    <t>Capital Expenditure to Total
Expenditure:
Total Capital Expenditure/Total Expenditure (Total operating
Expenditure + Capital Expenditure) x 100) (Norm 10-20%)</t>
  </si>
  <si>
    <t xml:space="preserve">Quartely </t>
  </si>
  <si>
    <t>20% - 30%</t>
  </si>
  <si>
    <t xml:space="preserve">Monthly Financial Reports </t>
  </si>
  <si>
    <t>FINS 4.7</t>
  </si>
  <si>
    <t>Monitoring of revenue collection</t>
  </si>
  <si>
    <t xml:space="preserve">Percentage collection rate (Norm 95%) </t>
  </si>
  <si>
    <t>Poor debt management and lack of debt collection capacity</t>
  </si>
  <si>
    <t>Service Provider has comenced to assist with Data Cleansing Debt Reconciliation. Also, the letters of demand in progress to encourage customers to make payments.</t>
  </si>
  <si>
    <t>FINS 4.8</t>
  </si>
  <si>
    <t>Implementation of Credit control and debt collection policy</t>
  </si>
  <si>
    <t>Percentage reduction of long outstanding debt</t>
  </si>
  <si>
    <t>MFMA section 52(d) report for Q4</t>
  </si>
  <si>
    <t>FINS 4.9</t>
  </si>
  <si>
    <t>Revenue protection and enhancement
(Pg 15 of MFMA circular 71)</t>
  </si>
  <si>
    <t>Revenue Growth (%) :
(Period under Review's Total Revenue - Previous Period's Total Revenue) / Previous Period's Total Revenue) x 100 (Norm is rate of CPI)</t>
  </si>
  <si>
    <t>Incentive programs have been implemented &amp; will be monitored during the first quarter of 2022/2023. Letters of Demand have been sent to non paying customers</t>
  </si>
  <si>
    <t>MFMA section 52(d) report for Q2</t>
  </si>
  <si>
    <t>FINS 4.10</t>
  </si>
  <si>
    <t>Revenue protection and enhancement
(Pg 20 of MFMA circular 71)</t>
  </si>
  <si>
    <t>Percentage Operating Revenue Budget Implementation:
(Actual Operating Revenue/Budgeted Operating Revenue X 100) (Norm is 95%)</t>
  </si>
  <si>
    <t>FINS 4.11</t>
  </si>
  <si>
    <t>Debtors Management (Pg 6 of MFMA circular 71)</t>
  </si>
  <si>
    <t>Net Debtors Days
((Gross Debtors - Bad Debt Provision) / Billed Revenue)) x
365 (Norm is 30 days)</t>
  </si>
  <si>
    <t>Days</t>
  </si>
  <si>
    <t>355 days</t>
  </si>
  <si>
    <t>within 90 days</t>
  </si>
  <si>
    <t>358 days</t>
  </si>
  <si>
    <t>1114 days</t>
  </si>
  <si>
    <t>Debt Collection Policy Not implemented</t>
  </si>
  <si>
    <t>Debt Collection Policy being reviewed to be implemented to promote incentives to paying customers</t>
  </si>
  <si>
    <t>MFMA section 52(d) reports</t>
  </si>
  <si>
    <t>FINS 4.12</t>
  </si>
  <si>
    <t>Liquidity Management (Pg 7 &amp; 8 of MFMA circular 71)</t>
  </si>
  <si>
    <t>Cash/Cost Coverage Ratio (Excluding Unspent Conditional Grants)
((Cash and Cash Equivalents - Unspent Conditional Grants - Overdraft) + Short Term Investment) / Monthly Fixed Operational Expenditure excluding (Depreciation, Amortisation, and Provision for Bad Debts, Impairment and Loss on Disposal of Assets)) (Norm: Range between 30 and 90 days with 90 days being ideal)</t>
  </si>
  <si>
    <t>86 days</t>
  </si>
  <si>
    <t>30 - 90 days</t>
  </si>
  <si>
    <t>60 days</t>
  </si>
  <si>
    <t>40 days</t>
  </si>
  <si>
    <t>Section 71 Reports</t>
  </si>
  <si>
    <t>FINS 4.13</t>
  </si>
  <si>
    <t>Current Ratio Current Assets / Current
Liabilities (Norm: 1.5 to 2.1)</t>
  </si>
  <si>
    <t>Ratio</t>
  </si>
  <si>
    <t>0.71</t>
  </si>
  <si>
    <t>.80</t>
  </si>
  <si>
    <t>FINS 4.14</t>
  </si>
  <si>
    <t>Payment of creditors(Pg 16 of MFMA circular 71)</t>
  </si>
  <si>
    <t>Average number of days taken for trade creditors to be paid:
Creditors Payment Period (Trade Creditors) Trade Creditors Outstanding/Credit Purchases (Operating &amp; Capital) x 365
(Norm  is 30 days)</t>
  </si>
  <si>
    <t>270 days</t>
  </si>
  <si>
    <t>150 days</t>
  </si>
  <si>
    <t>76 days</t>
  </si>
  <si>
    <t>FINS 4.15</t>
  </si>
  <si>
    <t>Compliance monitoring - Finance Department (Pg 16 of MFMA Circular 71)</t>
  </si>
  <si>
    <t>Percentage of Irregular, Fruitless, &amp; Wasteful &amp; Unauthorised
Expenditure/Total Operating Expenditure:
(Irregular, Fruitless &amp; Wasteful
&amp; Unauthorised Expenditure) / Total Operating Expenditure x
100) (Norm is 0%)</t>
  </si>
  <si>
    <t>FINS 4.16</t>
  </si>
  <si>
    <t>Remuneration costs monitoring (Pg 17 of MFMA circular 71)</t>
  </si>
  <si>
    <t>Percentage Remuneration (Employee Related Costs &amp; Councillors
Remuneration) as a % of Total Operating Expenditure):
Remuneration (Employee Related Costs and Councillors Remuneration) / Total Operating Expenditure x 100 (Norm: 25% to 40%)</t>
  </si>
  <si>
    <t xml:space="preserve">Implementation of the Remuneration Committee to address allowances, overtime, and other employee benefits.
To ensure that Employee costs constitute at least 45% of Equitable Share  (Currently sitting at 56%)
To ensure no future Personal to Holder salaries
Skills Audit  </t>
  </si>
  <si>
    <t>FINS 4.17</t>
  </si>
  <si>
    <t>Monthly Reconciliations</t>
  </si>
  <si>
    <t>Number of Bank reconciliation reports prepared</t>
  </si>
  <si>
    <t>FINS 4.18</t>
  </si>
  <si>
    <t>Number of Creditors reconciliation reports prepared</t>
  </si>
  <si>
    <t>FINS 4.19</t>
  </si>
  <si>
    <t>Number of Debtors reconciliation reports prepared</t>
  </si>
  <si>
    <t>FINS 4.20</t>
  </si>
  <si>
    <t>Number of VAT reconciliation reports  prepared</t>
  </si>
  <si>
    <t>FINS 4.21</t>
  </si>
  <si>
    <t>Number of Payroll reconciliation reports  prepared</t>
  </si>
  <si>
    <t>FINS 4.22</t>
  </si>
  <si>
    <t>Number of Investment reconciliation reports  prepared</t>
  </si>
  <si>
    <t>FINS 4.23</t>
  </si>
  <si>
    <t xml:space="preserve">Number of monthly reports on Suspense accounts cleared </t>
  </si>
  <si>
    <t>Signed Suspense Accounts Reports</t>
  </si>
  <si>
    <t>FINS 4.24</t>
  </si>
  <si>
    <t>Number of Conditional grants reconcilation reports prepared</t>
  </si>
  <si>
    <t>ENGS 4.1</t>
  </si>
  <si>
    <t>Manage the department within the budgetary and policy framework of the municipality</t>
  </si>
  <si>
    <t>Coordination and implementation of the Financial Recovery Plan</t>
  </si>
  <si>
    <t>Submission of Monthly Capital Progress report at the Engineering Services Portfolio Committee</t>
  </si>
  <si>
    <t>%Expenditure for Capital per project and Operational Budget per vote</t>
  </si>
  <si>
    <t xml:space="preserve">Number of  Monthly Capital Progress Reports submitted to Portfolio Committee  </t>
  </si>
  <si>
    <t xml:space="preserve">Monthly Capital Expenditure progress Reports </t>
  </si>
  <si>
    <t>ENGS 4.2</t>
  </si>
  <si>
    <t>Submission of Monthly MIG and WSIG Capital expenduture reports to CoGta and DWS</t>
  </si>
  <si>
    <t xml:space="preserve">Number of monthly reports on Compliance in submitting Monthly MIG and WSIG reports to CoGta and DWS </t>
  </si>
  <si>
    <t xml:space="preserve">Signed Monthly Progress Reports </t>
  </si>
  <si>
    <t>PDS 4.1</t>
  </si>
  <si>
    <t>Operational expenditure/budget monitoring and reporting</t>
  </si>
  <si>
    <t>Q1,Q2,Q3,Q4</t>
  </si>
  <si>
    <t>No proper budget recordes submitted from finance to finalise the report of the department.</t>
  </si>
  <si>
    <t>To be discussed at Top ManCo</t>
  </si>
  <si>
    <t>opex</t>
  </si>
  <si>
    <t>Monthly Planning Dept. expenditure Control analysis reports showing percentage spent versus expenditure reports from Finance</t>
  </si>
  <si>
    <t>OMM 4.1</t>
  </si>
  <si>
    <t>To achieve effective Financial Management.</t>
  </si>
  <si>
    <t>Full compliance with Chapter 11 of the MFMA. (SCM)</t>
  </si>
  <si>
    <t>Effective Supply Chain Management</t>
  </si>
  <si>
    <t>Date by which 2022/2023 Procurement Plan is compiled</t>
  </si>
  <si>
    <t>Annual</t>
  </si>
  <si>
    <t>Procurement Plan compiled by 30 July 2020</t>
  </si>
  <si>
    <t>Procurement Plan achieved</t>
  </si>
  <si>
    <t>Procurement Plan compiled by 30 July 2021</t>
  </si>
  <si>
    <t>Procurement Plan compiled by 30 June 2022</t>
  </si>
  <si>
    <t>Procurement Plan.</t>
  </si>
  <si>
    <t>OMM 4.2</t>
  </si>
  <si>
    <t>Number of SCM Policy implementation reports submitted to Council</t>
  </si>
  <si>
    <t>12 Reports</t>
  </si>
  <si>
    <t>12 SCM Reports submitted to Council by 30 June 2021</t>
  </si>
  <si>
    <t>12 SCM reports submitted</t>
  </si>
  <si>
    <t>12 SCM Reports submitted to Council by 30 June 2022</t>
  </si>
  <si>
    <t>SCM Report, Council Resolution</t>
  </si>
  <si>
    <t>OMM 4.3</t>
  </si>
  <si>
    <t>Number of SCM contract registers maintained</t>
  </si>
  <si>
    <t>4 SCM Contract Register mantained by 30 June 2021</t>
  </si>
  <si>
    <t>4 Contract report attached</t>
  </si>
  <si>
    <t>4SCM Contract Register mantained by 30 June 2022</t>
  </si>
  <si>
    <t>Contract Registers</t>
  </si>
  <si>
    <t>OMM 4.4</t>
  </si>
  <si>
    <t>Municipal Financial Recovery Plan</t>
  </si>
  <si>
    <t>Number of reports on the implementation of the Municipal Financial Recovery Plan submitted to Council</t>
  </si>
  <si>
    <t>4 monthly reports by 30 June 2021</t>
  </si>
  <si>
    <t>4 Recovery Plan reviewed</t>
  </si>
  <si>
    <t>4 Quarterly reports by 30 June 2022</t>
  </si>
  <si>
    <t>OMM 4.5</t>
  </si>
  <si>
    <t>Develop a credible budget and report in accordance with the provisions of the MFMA</t>
  </si>
  <si>
    <t>Annual Budget preparation</t>
  </si>
  <si>
    <t>Date by which Council approves 2022/2023 Operating &amp; Capital Budget</t>
  </si>
  <si>
    <t>2020/2021 Operating &amp; Capital Budget by Council by 30 June 2021</t>
  </si>
  <si>
    <t>Council Resolution attached</t>
  </si>
  <si>
    <t>2021/2022 Operating &amp; Capital Budget by Council by 30 June 2022</t>
  </si>
  <si>
    <t>2022/2023 Operating &amp; Capital Budget by Council by 30 June 2022</t>
  </si>
  <si>
    <t>Approved 2021/2022 Budget</t>
  </si>
  <si>
    <t>OMM 4.6</t>
  </si>
  <si>
    <t>Resolution of the AG(SA) Findings.</t>
  </si>
  <si>
    <t>Implementation of the 2019/2020 Post Audit Action Plan.</t>
  </si>
  <si>
    <t>UpdatiIng: 2020/2021 Post Audit Action Plan</t>
  </si>
  <si>
    <t>Number of quarterly progress reports on Audit Action Plan 2020/2021 submitted to Council</t>
  </si>
  <si>
    <t>Quarter 3 and 4</t>
  </si>
  <si>
    <t>1 Report</t>
  </si>
  <si>
    <t>4 Reports submitted to Council by 30 June 2021</t>
  </si>
  <si>
    <t>Q3 and Q4 Audit action plan report</t>
  </si>
  <si>
    <t>2 Report submitted to Council by 30 June 2022</t>
  </si>
  <si>
    <t>AG Action Plan Reports
Council Resolutions</t>
  </si>
  <si>
    <t>KPA 5: Good Governance &amp; Public Participation</t>
  </si>
  <si>
    <t>CORPS 5.1</t>
  </si>
  <si>
    <t>Ensure preparation and timeous circulation of ExCo, Council, MPAC, Corporate Service PoCo, Whip Committee Agendas</t>
  </si>
  <si>
    <t xml:space="preserve">Coordination of ExCo, Council, MPAC, Corporate Service PoCo, Whip Committee meetings </t>
  </si>
  <si>
    <t xml:space="preserve">Number of monthly ExCo Meetings coordinated </t>
  </si>
  <si>
    <t xml:space="preserve">12 ExCo Meetings </t>
  </si>
  <si>
    <t>12 ExCo Meetings</t>
  </si>
  <si>
    <t>18 ExCo Meetings were coordinated and held</t>
  </si>
  <si>
    <t xml:space="preserve">25 ExCo Meetings were coordinated and held  </t>
  </si>
  <si>
    <t>13 Special ExCo Meetings were coordinated and held which were Not planned</t>
  </si>
  <si>
    <t xml:space="preserve">Functionality Report of Council and Council  Committees, Notice &amp; Agenda </t>
  </si>
  <si>
    <t>CORPS 5.2</t>
  </si>
  <si>
    <t>Number of Council Meetings coordinated</t>
  </si>
  <si>
    <t xml:space="preserve">12 Council Meetings </t>
  </si>
  <si>
    <t>12 Council Meetings</t>
  </si>
  <si>
    <t>23 Council Meetings were coordinated</t>
  </si>
  <si>
    <t xml:space="preserve">22 Council Meetings were coordinated and 20 were held succesfully </t>
  </si>
  <si>
    <t>8 Council Meetings were Not planned but were coordinated and held</t>
  </si>
  <si>
    <t>CORPS 5.3</t>
  </si>
  <si>
    <t>Number of Whip Meetings coordinated</t>
  </si>
  <si>
    <t>12 Whip Meetings</t>
  </si>
  <si>
    <t xml:space="preserve">12 Whip Meetings </t>
  </si>
  <si>
    <t xml:space="preserve">9 Whip meetings were coordinated </t>
  </si>
  <si>
    <t xml:space="preserve">14 Whip Meetings  were coordinated and held  </t>
  </si>
  <si>
    <t>2 Whip Meetings were Not planned but were coordinated and held</t>
  </si>
  <si>
    <t>CORPS 5.4</t>
  </si>
  <si>
    <t>Ensure preparation and timeous circulation of ExCo, Council, MPAC, 3 Portfolio Committees and Whip Committee Agendas</t>
  </si>
  <si>
    <t xml:space="preserve">Coordination of ExCo, Council, MPAC, 3  Portfolio Committees and  Whip Committee meetings </t>
  </si>
  <si>
    <t>Number of MPAC Meetings coordinated</t>
  </si>
  <si>
    <t xml:space="preserve">12 MPAC Meetings </t>
  </si>
  <si>
    <t>12 MPAC Meetings</t>
  </si>
  <si>
    <t>12 MPAC Meetings were coordinated</t>
  </si>
  <si>
    <t>CORPS 5.5</t>
  </si>
  <si>
    <t>Number of meetings for 3 Portfolio Committees  coordinated</t>
  </si>
  <si>
    <t xml:space="preserve">36 PoCo Meetings </t>
  </si>
  <si>
    <t>36 PoCo Meetings</t>
  </si>
  <si>
    <t>36 PoCo Meetings were coordinated</t>
  </si>
  <si>
    <t xml:space="preserve">38 PoCo Meetings were coordinated and 36 were held succesfully </t>
  </si>
  <si>
    <t>CORPS 5.6</t>
  </si>
  <si>
    <t>Improve implementation of Resolutions</t>
  </si>
  <si>
    <t>Implementation of Council and Exco resolutions</t>
  </si>
  <si>
    <t xml:space="preserve">Number of ExCo and Council Resolutions Registers circulated to all HOD's for implementation update </t>
  </si>
  <si>
    <t xml:space="preserve">4 ExCo and Council Resolutions Registers </t>
  </si>
  <si>
    <t>4 ExCo and Council Resolutions Registers</t>
  </si>
  <si>
    <t>4 quarterly ExCo and Council Resolutions Registers were  circulated</t>
  </si>
  <si>
    <t>4 ExCo and Council Resolutions Registers were circulated to all HOD's for implementation update for Q4</t>
  </si>
  <si>
    <t xml:space="preserve">Circulated Resolutions Register for ExCo and Council </t>
  </si>
  <si>
    <t>CORPS 5.7</t>
  </si>
  <si>
    <t>Number of ExCo and Council Resolutions Registers for Corporate Services circulated for implementation update and submitted to ExCo and Council</t>
  </si>
  <si>
    <t xml:space="preserve">4 ExCo and Council Resolutions Registers for Corporate Services  </t>
  </si>
  <si>
    <t>4 quarterly ExCo and Council Resolutions Registers circulated</t>
  </si>
  <si>
    <t xml:space="preserve">4 ExCo and Council Resolutions Registers for Corporate Services were circulated for implementation update for Q4 and have been  submitted to ExCo and Council </t>
  </si>
  <si>
    <t>Circulated ExCo and Council Resolutions Register for Corporate Services and Council Resolution</t>
  </si>
  <si>
    <t>CORPS 5.8</t>
  </si>
  <si>
    <t>Ensure preparation and timeous circulation of agendas for meetings</t>
  </si>
  <si>
    <t xml:space="preserve">Coordination of  Meetings </t>
  </si>
  <si>
    <t xml:space="preserve">Date by which the Integrated Events Calendar 2022/2023 is submitted and adopted </t>
  </si>
  <si>
    <t xml:space="preserve">Date by which the Integrated Events Calendar 2022/2023 is submitted and adopted by Council </t>
  </si>
  <si>
    <t xml:space="preserve">Date </t>
  </si>
  <si>
    <t>Submitted and approved Integrated Calendar of Meetings 2022/2023 by 30 June 2022</t>
  </si>
  <si>
    <t>Integrated Events Calendar of Meetings for 2022/2023 was submitted and adopted by Council on 30 June 2022</t>
  </si>
  <si>
    <t>Approved Integrated Calendar of Meetings 2022/2023 and Council Resolution</t>
  </si>
  <si>
    <t>CORPS 5.9</t>
  </si>
  <si>
    <t>Promote
Intergovernmental Relations (IGR)</t>
  </si>
  <si>
    <t>Number of District Development Model Political Hub Meetings Coordinated</t>
  </si>
  <si>
    <t xml:space="preserve">4 Meetings </t>
  </si>
  <si>
    <t>4 Meetings</t>
  </si>
  <si>
    <t>3 Meetings were coordinated and held</t>
  </si>
  <si>
    <t>3 District Development Model Political Hub Meetings were coordinated and held</t>
  </si>
  <si>
    <t>1 DDM Political Hub meeting could Not be coordinated due to other meetings that members had to attend</t>
  </si>
  <si>
    <t>DDM Political Hub members to avail themselves for meetings.</t>
  </si>
  <si>
    <t>Notice and Agenda</t>
  </si>
  <si>
    <t>CORPS 5.10</t>
  </si>
  <si>
    <t>Number of District Development Model Technical Hub Meetings Coordinated</t>
  </si>
  <si>
    <t xml:space="preserve">6 District Development Model Technical Hub Meetings were  coordinated and held </t>
  </si>
  <si>
    <t>that required attendance of members at the end of June 2022.</t>
  </si>
  <si>
    <t>COMS 5.1</t>
  </si>
  <si>
    <t>Striving for an HIV and Aids Free Generatiion</t>
  </si>
  <si>
    <t>Implentation of OSS programmes</t>
  </si>
  <si>
    <t>Cordinating HIV/AIDS awareness and intervention programmes</t>
  </si>
  <si>
    <t>Number of District AIDS Council meetings held</t>
  </si>
  <si>
    <t>Some of the programmes planned through the DDM Social Cluster</t>
  </si>
  <si>
    <t>All programmes to be reported on including those done through DDM</t>
  </si>
  <si>
    <t>District Aids Council/DAC Meetings</t>
  </si>
  <si>
    <t>Notices, agendas, attendance registers, minutes and reports.</t>
  </si>
  <si>
    <t>COMS 5.2</t>
  </si>
  <si>
    <t>Number of HIV/AIDS programmes held</t>
  </si>
  <si>
    <t>Quarter</t>
  </si>
  <si>
    <t>Due to the absence of a dedicated focal HIV/AIS Officer</t>
  </si>
  <si>
    <t>The post of the HIV/AIDS Coordinator has been advertised internally</t>
  </si>
  <si>
    <t>HIV/Aids Intervention Programmes</t>
  </si>
  <si>
    <t>Notices, attendance registers and reports.</t>
  </si>
  <si>
    <t>COMS 5.3</t>
  </si>
  <si>
    <t xml:space="preserve">Youth Development and Empowerment  </t>
  </si>
  <si>
    <t>Facilitate the promotion of different sports codes.</t>
  </si>
  <si>
    <t>Youth empowerment structures established in line with Provincial and National policy guidelines</t>
  </si>
  <si>
    <t>Diistrict Council established by 30 June 2021</t>
  </si>
  <si>
    <t xml:space="preserve">Date by which Youth 'Diistrict Council is established </t>
  </si>
  <si>
    <t>Local Municipaliites do Not have Youth Councils</t>
  </si>
  <si>
    <t>Encourage ALL LM to have youth structures to enable the District Counicl to be established</t>
  </si>
  <si>
    <t>Establishment of the District Youth Council</t>
  </si>
  <si>
    <t>Data base of participants in Youth Council Meeting, Notice, agenda and report.</t>
  </si>
  <si>
    <t>COMS 5.4</t>
  </si>
  <si>
    <t>Development of Youth sports codes</t>
  </si>
  <si>
    <t>Number of youth development programmes held</t>
  </si>
  <si>
    <t>Quarter 1 &amp; 4</t>
  </si>
  <si>
    <t>Programmes to be done with Department of Sports, Arts and Culture in future to maximize financial resources</t>
  </si>
  <si>
    <t>Youth Development and Empowerment Programmes</t>
  </si>
  <si>
    <t>Concept documents, implementation plans, Notices, attendance registers and reports</t>
  </si>
  <si>
    <t>COMS 5.5</t>
  </si>
  <si>
    <t xml:space="preserve">Arts and Culture Development </t>
  </si>
  <si>
    <t>Facitate the promotion of different cultures/genres within the District</t>
  </si>
  <si>
    <t>Promotion of cultural activities and cultural diversity</t>
  </si>
  <si>
    <t>Number of arts and culture activities held</t>
  </si>
  <si>
    <t>Arts, Culture and Heritage Programmes</t>
  </si>
  <si>
    <t>Own data.Notices, agendas, attendance registers, reports</t>
  </si>
  <si>
    <t>COMS 5.6</t>
  </si>
  <si>
    <t xml:space="preserve">To ensure social cohesion and gender equity within Amajuba District </t>
  </si>
  <si>
    <t xml:space="preserve">Facilitate programs that promote rights of women,men,senior citizens,children and the disabled, </t>
  </si>
  <si>
    <t>Two gender equity and empowerment programmes</t>
  </si>
  <si>
    <t>Number of gender programmes held</t>
  </si>
  <si>
    <t>Gender mainstreaming, equity and redress</t>
  </si>
  <si>
    <t>Notices, agendas, attendance registers and reports</t>
  </si>
  <si>
    <t>COMS 5.7</t>
  </si>
  <si>
    <t>Ensure and promote human rights and human dignity for all district citizens</t>
  </si>
  <si>
    <t>District,Provincial and National Golden games and Parliament</t>
  </si>
  <si>
    <t>Number of programmes for senior citizens held</t>
  </si>
  <si>
    <t>Ensure and promote active aging, protection and care for senior citizens</t>
  </si>
  <si>
    <t>COMS 5.8</t>
  </si>
  <si>
    <t>Ensure and promote human rights and human dignity for all disabled district citizens</t>
  </si>
  <si>
    <t>District and Provincial Disability Games and Parliament</t>
  </si>
  <si>
    <t>Number of Disability programmes</t>
  </si>
  <si>
    <t>Ensure and promote human rights and human dignity for people living with disability</t>
  </si>
  <si>
    <t>COMS 5.9</t>
  </si>
  <si>
    <t>Promote and preserve Children's rights  and Child Protection within the district.</t>
  </si>
  <si>
    <t xml:space="preserve">Implementation Operation Sukuma Sakhe </t>
  </si>
  <si>
    <t>Child Protection and awareness campaign and Children's Parliament</t>
  </si>
  <si>
    <t>Number of Child Protection programmes conducted</t>
  </si>
  <si>
    <t>COMS 5.10</t>
  </si>
  <si>
    <t>Accelerating Service Delivery to Semi-Urban and Rural Communities</t>
  </si>
  <si>
    <t>Monitoring the functionality of the Thusong Service Centre</t>
  </si>
  <si>
    <t xml:space="preserve">Ability of a One Stop service Centre to provide an enabling envirnment for Service Providers to provide services </t>
  </si>
  <si>
    <t>13 ADM Wards</t>
  </si>
  <si>
    <t>Number of Thusong Service Centre reports</t>
  </si>
  <si>
    <t>Due to limited resources at the Centre and financial constraints</t>
  </si>
  <si>
    <t>More budget has been allocated to have activites at the Centre</t>
  </si>
  <si>
    <t>Managing, promoting and monitoring KwaMdakane Thusong Centre</t>
  </si>
  <si>
    <t>Monthly reports including: Daily attendance registers, monthly statistics and provincial reports to CoGTA</t>
  </si>
  <si>
    <t>COMS 5.11</t>
  </si>
  <si>
    <t>Create an enabling environment for Sports Development within and beyond the District</t>
  </si>
  <si>
    <t>Initiate and support sports development programmes for all sporting and recreational community of ADM</t>
  </si>
  <si>
    <t>Sports development programmes</t>
  </si>
  <si>
    <t>Number of sports and recreation activities coordinated and implemented</t>
  </si>
  <si>
    <t>Quarter 1, 2, 4</t>
  </si>
  <si>
    <t>Ensure that ALL planned sports activites are rolled out</t>
  </si>
  <si>
    <t>COMS 5.12</t>
  </si>
  <si>
    <t>To provide a platform for all ADM sports and recreation codes to showcase their talents at an elevated and competetive stage</t>
  </si>
  <si>
    <t>SALGA-KZN DSR Games</t>
  </si>
  <si>
    <t>District and Provincially</t>
  </si>
  <si>
    <t>Participation on SALGA-KZN DSR Games</t>
  </si>
  <si>
    <t>Quarter 1 &amp; 2</t>
  </si>
  <si>
    <t>List of selected athletes, Proof of Affiliation to SALGA-KZN, ADM performance results and the close-up report</t>
  </si>
  <si>
    <t>COMS 5.13</t>
  </si>
  <si>
    <t xml:space="preserve">Establish integrated institutional capacity within the municipal sphere to enable the effective implementation of disaster risk management policy and legislation </t>
  </si>
  <si>
    <t>Establish and maintain fully functional Disaster Management services</t>
  </si>
  <si>
    <t>Disaster Management fire meetings/Technical Task Team-TTT</t>
  </si>
  <si>
    <t>District fire meetings held</t>
  </si>
  <si>
    <t>Number of District co-ordinating forum for fire held</t>
  </si>
  <si>
    <t>Notice, Agenda, Attendance Register, Minutes</t>
  </si>
  <si>
    <t>COMS 5.14</t>
  </si>
  <si>
    <t xml:space="preserve">Disaster Management Practitioners Forum </t>
  </si>
  <si>
    <t>District and Local disaster practitioners</t>
  </si>
  <si>
    <t>Number of DM Practitioners' meetings held</t>
  </si>
  <si>
    <t>Quarter 1 and Quarter 4</t>
  </si>
  <si>
    <t>To conduct ALL meetings in the next financial year 2022/2023 to meet target</t>
  </si>
  <si>
    <t>COMS 5.15</t>
  </si>
  <si>
    <t>District Disaster Management Advisory Forum</t>
  </si>
  <si>
    <t>DM Stakeholders meeting</t>
  </si>
  <si>
    <t>Number of District Advisory Forum meetings held</t>
  </si>
  <si>
    <t>COMS 5.16</t>
  </si>
  <si>
    <t>To ensure progressive compliance with institutional and governance requirements by 2021</t>
  </si>
  <si>
    <t>To improve the functionality of IGR for ADM, its family of municipalities and relevant Sector Departments</t>
  </si>
  <si>
    <t>District Area Community Services  Meetings</t>
  </si>
  <si>
    <t>Number of Area Community Services meetings held</t>
  </si>
  <si>
    <t>ADM IGR Forums were amalgamated to the DDM since April 2021</t>
  </si>
  <si>
    <t>There will be no IGR Technical meetings for Departments moving forward reports are to be presented to DDM Clusters.</t>
  </si>
  <si>
    <t>FINS 5.1</t>
  </si>
  <si>
    <t>Integrated Management Reporting</t>
  </si>
  <si>
    <t>Monthly Financial Reporting</t>
  </si>
  <si>
    <t>Number of section 71 reports to the Mayor and Treasury by turarround time</t>
  </si>
  <si>
    <t>12 S71 reports submitted by the 10thworking day of each month</t>
  </si>
  <si>
    <t xml:space="preserve">submit 12 s71 reports </t>
  </si>
  <si>
    <t>submit 12 Sec 71 reports by the 10th monthly</t>
  </si>
  <si>
    <t>Section 71 Reports, Proof submission to Mayor and Treasury</t>
  </si>
  <si>
    <t>FINS 5.2</t>
  </si>
  <si>
    <t>Quarterly Financial Reporting</t>
  </si>
  <si>
    <t>Number of section 52d Reports prepared</t>
  </si>
  <si>
    <t>4</t>
  </si>
  <si>
    <t>Section 52d Report</t>
  </si>
  <si>
    <t>FINS 5.3</t>
  </si>
  <si>
    <t>Full Compliance with Chapter 11 of the MFMA</t>
  </si>
  <si>
    <t>Implementation of SCM policy</t>
  </si>
  <si>
    <t>Numer of SCM reports prepared</t>
  </si>
  <si>
    <t>SCM policy implementation Report</t>
  </si>
  <si>
    <t>FINS 5.4</t>
  </si>
  <si>
    <t>Servi Providers Contract Management</t>
  </si>
  <si>
    <t>Number of contracts register updated</t>
  </si>
  <si>
    <t>Updated contracts register</t>
  </si>
  <si>
    <t>FINS 5.5</t>
  </si>
  <si>
    <t>Aligned departmental objectives to municipal goals</t>
  </si>
  <si>
    <t>2021/2022 Procurement Plan submitted to Accounting Officer (AO) for approval  by 01 July 2021</t>
  </si>
  <si>
    <t xml:space="preserve">Date by which 2022/2023 Procurement Plan is submitted to Accounting Officer (AO) for approval  </t>
  </si>
  <si>
    <t>2020/2021 Procurement Plan approved by the AO</t>
  </si>
  <si>
    <t>FINS 5.6</t>
  </si>
  <si>
    <t>Acquisition Management</t>
  </si>
  <si>
    <t>Percentage of bids awarded within stipulated timeframe</t>
  </si>
  <si>
    <t>Percentage of bids awarded within turnaround</t>
  </si>
  <si>
    <t>Percentage &amp; Turnaround Time</t>
  </si>
  <si>
    <t>100% within 90 days from bid inception date</t>
  </si>
  <si>
    <t> 87%</t>
  </si>
  <si>
    <t>Not achieved </t>
  </si>
  <si>
    <t>SCM monthly implementation reports</t>
  </si>
  <si>
    <t>FINS 5.7</t>
  </si>
  <si>
    <t>Credible budgeting</t>
  </si>
  <si>
    <t>Date by which Council approves 2022/2023 Operating &amp; Capital Budget including Adjustment Budget</t>
  </si>
  <si>
    <t>Date by which Council approves Draft and Final 2022/2023 Operating &amp; Capital Budget</t>
  </si>
  <si>
    <t>Quarter 3 &amp; 4</t>
  </si>
  <si>
    <t>27 May 2022 &amp; 31 March 2022</t>
  </si>
  <si>
    <t>31 March 2021 &amp; 31 May 2021</t>
  </si>
  <si>
    <t>31 March 2021 &amp; 30 June 2021</t>
  </si>
  <si>
    <t>27 May 2022 &amp; 
31 March 2022</t>
  </si>
  <si>
    <t>31 March 2022 &amp; 30 June 2022</t>
  </si>
  <si>
    <t>Approved Budget, Council Resolution</t>
  </si>
  <si>
    <t>ENGS 5.1</t>
  </si>
  <si>
    <t>To promote public participation through effective consultation</t>
  </si>
  <si>
    <t>To ensure progressive compliance with institutional and governance requirements.</t>
  </si>
  <si>
    <t>Water and Sanitation awareness campaigns</t>
  </si>
  <si>
    <t>Number of water and Sanitation awareness campaigns at Emadlangeni LM and Dannhauser LM</t>
  </si>
  <si>
    <t>Internal</t>
  </si>
  <si>
    <t>DC25_TES0015_Promotions &amp; Campaigns</t>
  </si>
  <si>
    <t>Compiled reports</t>
  </si>
  <si>
    <t>ENGS 5.2</t>
  </si>
  <si>
    <t xml:space="preserve">Customer Care Management </t>
  </si>
  <si>
    <t>Percentage of complaints received and responded within turn around-time</t>
  </si>
  <si>
    <t>90% within 24 hours</t>
  </si>
  <si>
    <t>Two house connections ( one water and one sewer) Not attended in time due to TLB challenge.</t>
  </si>
  <si>
    <t>DC25_PMU0003_Call Centre Management</t>
  </si>
  <si>
    <t>ENGS 5.3</t>
  </si>
  <si>
    <t>Resolution of Complaints received</t>
  </si>
  <si>
    <t xml:space="preserve">Number of reports on Resolution of Complaints received from the Call Centre submitted to Council </t>
  </si>
  <si>
    <t>ENGS 5.4</t>
  </si>
  <si>
    <t>Compliance to acceptable drinking water quality standards</t>
  </si>
  <si>
    <t xml:space="preserve">Number of drinking water samples performed </t>
  </si>
  <si>
    <t>There were no funds in the municipal fuel cards and sampling vehicle was affected as well.</t>
  </si>
  <si>
    <t>DC25_TES0006_Water analysis</t>
  </si>
  <si>
    <t xml:space="preserve">Lab Results;  </t>
  </si>
  <si>
    <t>ENGS 5.5</t>
  </si>
  <si>
    <t>Compliance to acceptable waste water quality standards</t>
  </si>
  <si>
    <t>Number of waste water samples performed</t>
  </si>
  <si>
    <t>PDS 5.1</t>
  </si>
  <si>
    <t xml:space="preserve">To achieve sound governance, management, administration and equity within Amajuba District in line with organised local government guidelines
</t>
  </si>
  <si>
    <t>Governance, Policy and Municipal Planning</t>
  </si>
  <si>
    <t>Coordnation of the IDP RF meetings</t>
  </si>
  <si>
    <t>Number of IDP Representative Forum (IDP RF) meetings held</t>
  </si>
  <si>
    <t>Q2; Q3 and Q4</t>
  </si>
  <si>
    <t>3 meetings</t>
  </si>
  <si>
    <t>3 IDP-RF meetings held in Q2, Q3 an Q4</t>
  </si>
  <si>
    <t>1 IDP RF meetings were held on the 10th of June 2021</t>
  </si>
  <si>
    <t>3 IDP-RF meetings</t>
  </si>
  <si>
    <t>1 IDP RF meeting successfully held</t>
  </si>
  <si>
    <t>2 meetings could not be held due to quorum not reached</t>
  </si>
  <si>
    <t>Schedule of IDP RFs to be circulated to relevant stakeholders. Notice to be sent 14days before the IDP RF and Agenda 7 days before the IDP RF.</t>
  </si>
  <si>
    <t>O0001/IE00751/F0041/X098/R0402/001/0021</t>
  </si>
  <si>
    <t>Invitation with Agenda, Minutes and attendance register</t>
  </si>
  <si>
    <t>PDS  5.2</t>
  </si>
  <si>
    <t>IDP Review Planning process</t>
  </si>
  <si>
    <t>Council approved IDP Process and Framework Plan 2022/23 - 2026/27 by 31 August 2021</t>
  </si>
  <si>
    <t xml:space="preserve">Date by which IDP Process and Framework Plan 2022/23 - 2026/27 is approved by Council </t>
  </si>
  <si>
    <t>Q1</t>
  </si>
  <si>
    <t>1 Process and Framework Plan 2021/22</t>
  </si>
  <si>
    <t>Council approved IDP Process and Framework Plan 2021/22 by 31 August 2020</t>
  </si>
  <si>
    <t>IDP Process &amp; Framework Plans were submitted to Council and approved on the 31st of August 2020</t>
  </si>
  <si>
    <t>Approved  Process and Framework 2022/23 - 2026/27</t>
  </si>
  <si>
    <t>1 Process and Framework Plan 2021/2022 approved by Council on the 24 August 2021</t>
  </si>
  <si>
    <t>Council resolution and Final Process and Framework Plan 2022/23 - 2026/27</t>
  </si>
  <si>
    <t>PDS 5.3</t>
  </si>
  <si>
    <t>IDP Review</t>
  </si>
  <si>
    <t>Draft IDP 2022/23 - 2026/26 submitted to Council and approved by Council by 31 March 2022</t>
  </si>
  <si>
    <t>Date by which Draft IDP 2022/23 - 2026/26 is approved by Council</t>
  </si>
  <si>
    <t>1 Draft IDP 2021/22</t>
  </si>
  <si>
    <t>Council approved Draft IDP 2021/22  by 31 March 2021</t>
  </si>
  <si>
    <t>Draft IDP 2021/2022 was submitted to Council and approve on the 25th of March 2021.</t>
  </si>
  <si>
    <t>Council approved Draft IDP 2022/2023 - 2026/2027</t>
  </si>
  <si>
    <t>1 Draft IDP 2022/23-2026/27 approved by Council on the 24 March 2022</t>
  </si>
  <si>
    <t>Council resolution and Draft IDP 2022/23 - 2026/27</t>
  </si>
  <si>
    <t>PDS 5.4</t>
  </si>
  <si>
    <t>Final Draft IDP 2022/23 - 2026/27 submitted to Council and approved by Councilby 30 June 2022</t>
  </si>
  <si>
    <t xml:space="preserve">Date by which Final Draft IDP 2022/23 - 2026/27 is approved by Council </t>
  </si>
  <si>
    <t>Q4</t>
  </si>
  <si>
    <t>1 Final IDP 2021/22</t>
  </si>
  <si>
    <t>Council approved Final IDP 2021/22 by 30 June 2021</t>
  </si>
  <si>
    <t xml:space="preserve">Council approved Final IDP 2021/22 on 30 June 2021  </t>
  </si>
  <si>
    <t>Council approved IDP 2022/2023 - 2026/27</t>
  </si>
  <si>
    <t>Final IDP 2022/23-2026/27 approved by Council on the 30th June 2022</t>
  </si>
  <si>
    <t>Council resolution and Final IDP 2022/2023 - 2026/27</t>
  </si>
  <si>
    <t>OMM 5.1</t>
  </si>
  <si>
    <t>To achieve sound governance, management, administration and equity within Amajuba district in line with organised local government guidelines</t>
  </si>
  <si>
    <t>Establishment of PMS Review</t>
  </si>
  <si>
    <t>Date by which the PMS Policy and Framework Guide Review for 2022/2023 financial year is submitted to Council</t>
  </si>
  <si>
    <t>2020/2021 PMS Review and Framework Guide submitted to Council on 30 June 2020</t>
  </si>
  <si>
    <t>30 June 2021</t>
  </si>
  <si>
    <t xml:space="preserve"> Achieved</t>
  </si>
  <si>
    <t>30 June 2022</t>
  </si>
  <si>
    <t>1) Copy of revised adopted PMS Framework and Policy
2) Council Resolution</t>
  </si>
  <si>
    <t>OMM 5.2</t>
  </si>
  <si>
    <t>Establishment of SDBIP</t>
  </si>
  <si>
    <t>Turnaround time by which the SDBIP for 2022/2023 financial year is submitted to the Mayor</t>
  </si>
  <si>
    <t>Turnaround Time</t>
  </si>
  <si>
    <t>2020/2021 SDBIP approved by the Mayor and forwarded on 28 January 2021</t>
  </si>
  <si>
    <t>28 days after 2021/2022 Budget approval</t>
  </si>
  <si>
    <t>Budget 2021/2021 was approved on 30 June 2021. The 2021/2022 SDBIP approved by Council on 30 June 2021</t>
  </si>
  <si>
    <t>28 days after 2022/2023 Budget approval</t>
  </si>
  <si>
    <t>1) Copy of SDBIP signed by Mayor
2) Council Resolution for approval of Budget</t>
  </si>
  <si>
    <t>OMM 5.3</t>
  </si>
  <si>
    <t>Draft Annual Report (AR)</t>
  </si>
  <si>
    <t>Date by which previous financial year (2020/2021) Draft AR is submitted to Council</t>
  </si>
  <si>
    <t>2019/2020 Draft AR to be submitted to Council by 31 March 2021</t>
  </si>
  <si>
    <t>31 March 2021</t>
  </si>
  <si>
    <t xml:space="preserve">draft AR was submitted to Council and Council resolved on postponing all items from the 25 Jan 2022 to February </t>
  </si>
  <si>
    <t>1) Copy of Draft AR  
2) Council Resolution</t>
  </si>
  <si>
    <t>OMM 5.4</t>
  </si>
  <si>
    <t>Final Annual Report (AR) and  Oversight Report (OR)</t>
  </si>
  <si>
    <t>Date by which previous financial year (2020/2021) Final AR and OR are submitted to Council</t>
  </si>
  <si>
    <t>2019/2020 Final AR &amp; OR to be submitted to Council by 31 May 2021</t>
  </si>
  <si>
    <t>31 May 2021</t>
  </si>
  <si>
    <t xml:space="preserve">1) Final AR  
2) OR from MPAC 
3) MPAC Resolution
4) Council Resolution  
</t>
  </si>
  <si>
    <t>OMM 5.5</t>
  </si>
  <si>
    <t>Quarter 2, 3 &amp; 4</t>
  </si>
  <si>
    <t>3 IDPRFs</t>
  </si>
  <si>
    <t>Hold 3 IDP RFs Quarter 2, 3 &amp; 4</t>
  </si>
  <si>
    <t>Q2,3 &amp; 4 Notice,Agenda,Minutes and attendance register</t>
  </si>
  <si>
    <t>Notices/agenda, minutes and Attendance Registers.</t>
  </si>
  <si>
    <t>OMM 5.6</t>
  </si>
  <si>
    <t>Final Draft IDP review  2022/2023 submitted to Council by 31 May 2022</t>
  </si>
  <si>
    <t xml:space="preserve">Date by which the Final Draft IDP review  2022/2023 submitted to Council </t>
  </si>
  <si>
    <t xml:space="preserve"> Quarter 4</t>
  </si>
  <si>
    <t>Approved Final IDP  2021/22</t>
  </si>
  <si>
    <t>Submit Final Draft IDP 2020/2021 to Council by 31 May 2020</t>
  </si>
  <si>
    <t>IDP 2020/2021</t>
  </si>
  <si>
    <t>Submit Final Draft IDP 2021/2022 to Council by 31 May 2021</t>
  </si>
  <si>
    <t>OMM 5.7</t>
  </si>
  <si>
    <t>Implementation of Risk management programmes</t>
  </si>
  <si>
    <t>Functional A Risk Management Committee (RMC)</t>
  </si>
  <si>
    <t>Number of RMC meetings held</t>
  </si>
  <si>
    <t>TMC serves as Risk Management Committee</t>
  </si>
  <si>
    <t>vacant post of Risk Officer</t>
  </si>
  <si>
    <t>Appointment of human capital who will be responsible for risk. To be done beginning of September</t>
  </si>
  <si>
    <t>OMM 5.8</t>
  </si>
  <si>
    <t>Development of Risk Register</t>
  </si>
  <si>
    <t>Date by which RMC adopts 2021/2022 Risk register</t>
  </si>
  <si>
    <t>Date by which RMC adopts 2022/2023 Risk register</t>
  </si>
  <si>
    <t>Minutes attached</t>
  </si>
  <si>
    <t>2021/2022 Adopted Risks Register</t>
  </si>
  <si>
    <t>OMM 5.9</t>
  </si>
  <si>
    <t>Functionality of Audit Committee</t>
  </si>
  <si>
    <t>Submission of reports at Audit Committee (AC) meetings</t>
  </si>
  <si>
    <t>Number of quarterly Internal Audit Reports submitted at AC meetings</t>
  </si>
  <si>
    <t>Number of progress reports on implementation of the IA Plan submitted at AC meetings</t>
  </si>
  <si>
    <t>Notice,Agenda,Minutes and attendance register</t>
  </si>
  <si>
    <t>Equitable Share</t>
  </si>
  <si>
    <t>DC25_OMM0003_Audit Committee Allowances and disbursements</t>
  </si>
  <si>
    <t>IA Progress Implementtion Reports / Minutes of the AC</t>
  </si>
  <si>
    <t>OMM 5.10</t>
  </si>
  <si>
    <t>Approval of 2021/2022 Risk-Based lnternal Audit plan</t>
  </si>
  <si>
    <t>2021/2022 internal audit plan adopted by Audit Committee (AC) by date</t>
  </si>
  <si>
    <t>2022/2023 internal audit plan adopted by Audit Committee (AC) by date</t>
  </si>
  <si>
    <t>Approved 2020/2021 Risk Based Audit Plan</t>
  </si>
  <si>
    <t>Minutes attached of Audit Committee</t>
  </si>
  <si>
    <t>Approved Risk Based Audit Plan</t>
  </si>
  <si>
    <t>OMM 5.11</t>
  </si>
  <si>
    <t>Implementation of internal audit (IA) plan 2021/2022</t>
  </si>
  <si>
    <t>Percentage implementation of 2021/2022 IA Plan = perform audits/ planned audits as per approved IA Plan</t>
  </si>
  <si>
    <t>Q 2,3 &amp; 4 Internally Audit Activity annual Plan reports attached</t>
  </si>
  <si>
    <t>Appointment of service providers delayed in SCM</t>
  </si>
  <si>
    <t>Improve the sitting of SCM committees</t>
  </si>
  <si>
    <t>Internal Audit Plan Implementaion Report</t>
  </si>
  <si>
    <t>OMM 5.12</t>
  </si>
  <si>
    <t>Functional Internal Audit and Risk Officers (IA&amp;RO) Forum</t>
  </si>
  <si>
    <t>Number of Internal Audit and Risk Officers (IA&amp;RO) Forum meetings held</t>
  </si>
  <si>
    <t>replaces by DDM</t>
  </si>
  <si>
    <t>OMM 5.13</t>
  </si>
  <si>
    <t>Approval of Public Participation (PP) Strategy which includes Public Partcipation Plan for 2021/2022</t>
  </si>
  <si>
    <t>Date by which Council adopts 2021/2022 Public Participation Strategy with Plan</t>
  </si>
  <si>
    <t>Date by which Council adopts 2022/2023 Public Participation Strategy with Plan</t>
  </si>
  <si>
    <t>Council adopted 2020/2021 Public Participation Strategy with Plan by 30 Sept 2020</t>
  </si>
  <si>
    <t>Council Resolution and Strategy Plan attached</t>
  </si>
  <si>
    <t>Approved Public Participation Strategy with Plan
Council Resolution</t>
  </si>
  <si>
    <t>OMM 5.14</t>
  </si>
  <si>
    <t>Implementation of Batho Pele</t>
  </si>
  <si>
    <t>Date by which Batho Pele Forum is established</t>
  </si>
  <si>
    <t>Local Municipaliites established their respective Forums later in the financial year. The District Forum is to follow.</t>
  </si>
  <si>
    <t>District Batho Pele Forum to be established by the 30 September 2022.</t>
  </si>
  <si>
    <t>OMM 5.15</t>
  </si>
  <si>
    <t>Number of Batho Pele Forum meetings held</t>
  </si>
  <si>
    <t>4 Meetings held by 30 June 2021</t>
  </si>
  <si>
    <t>Report attached</t>
  </si>
  <si>
    <t>First meeting to be held as soon as the Forum is established.</t>
  </si>
  <si>
    <t>OMM 5.16</t>
  </si>
  <si>
    <t>Date by which 2021/2022 Service Delivery Improvement Plan (SDIP) is compiled</t>
  </si>
  <si>
    <t>Date by which 2022/2023 Service Delivery Improvement Plan (SDIP) is compiled</t>
  </si>
  <si>
    <t>The municipality have to develop implementation plan first</t>
  </si>
  <si>
    <t>SDIP to be established by the 30 September 2022.</t>
  </si>
  <si>
    <t>Approved Service Delivery Improvement Plan
Council Resolution</t>
  </si>
  <si>
    <t>OMM 5.17</t>
  </si>
  <si>
    <t>Number of quarterly assessments reports on the 2021/2022 SDIP prepared</t>
  </si>
  <si>
    <t>Number of quarterly assessments reports on the 2022/2023 SDIP prepared</t>
  </si>
  <si>
    <t>SDIP Assessment Report submitted to Council by 30 June 2021</t>
  </si>
  <si>
    <t>OMM 5.18</t>
  </si>
  <si>
    <t>Date by which Council adopts Service Delivery Charter</t>
  </si>
  <si>
    <t xml:space="preserve">N/A </t>
  </si>
  <si>
    <t>Approved Service Delivery Charter
Council Resolution</t>
  </si>
  <si>
    <t>OMM 5.19</t>
  </si>
  <si>
    <t>Effective Communication</t>
  </si>
  <si>
    <t>Date by which Council approves 2017/2022 Communication Strategy with Plan</t>
  </si>
  <si>
    <t xml:space="preserve">Council Approved Communication Strategy </t>
  </si>
  <si>
    <t>Council Approved Communication Stratedy and Plan by 31/06/2022</t>
  </si>
  <si>
    <t xml:space="preserve">Exco/Council item, Council resolution, copy of a Communication Strategy and Plan </t>
  </si>
  <si>
    <t>OMM 5.20</t>
  </si>
  <si>
    <t>Date by which Council approves 2017/2022 Communication Policy</t>
  </si>
  <si>
    <t>Council Approved Communication Policy</t>
  </si>
  <si>
    <t>Council Approved Communication Policy by 31/06/2022</t>
  </si>
  <si>
    <t>OMM 5.21</t>
  </si>
  <si>
    <t>Implementation of Communication Plan</t>
  </si>
  <si>
    <t>Number of media liason activities held</t>
  </si>
  <si>
    <t xml:space="preserve">Quarterly </t>
  </si>
  <si>
    <t xml:space="preserve">12 Media Liaison Activities </t>
  </si>
  <si>
    <t>Media report attached</t>
  </si>
  <si>
    <t xml:space="preserve">Equitable Share </t>
  </si>
  <si>
    <t>DC25_OMM0002_Procurement of branded corporate gifts,  DC25_OMM0012_Communication</t>
  </si>
  <si>
    <t xml:space="preserve">Media articles, media briefing attendance registers, quotations for slots/adverts, media releases </t>
  </si>
  <si>
    <t>OMM 5.22</t>
  </si>
  <si>
    <t>Number of internal/external newsletters developed and submitted to staff and public</t>
  </si>
  <si>
    <t xml:space="preserve">4 Newsletter editions </t>
  </si>
  <si>
    <t>News letter report attached</t>
  </si>
  <si>
    <t>Copies of newsletters</t>
  </si>
  <si>
    <t>OMM 5.23</t>
  </si>
  <si>
    <t>Customer Relations Management System</t>
  </si>
  <si>
    <t>Number of reports on complaints and comments received from the Suggestion Box and Social Networks</t>
  </si>
  <si>
    <t xml:space="preserve">4 Reports </t>
  </si>
  <si>
    <t>Social report attached</t>
  </si>
  <si>
    <t>OMM 5.24</t>
  </si>
  <si>
    <t>Improve the Functionality of IGR for Amajuba District Family of Municipalities</t>
  </si>
  <si>
    <t>Functional District Communicators Forum</t>
  </si>
  <si>
    <t>Number of District Communicators Forum meetings (DCF) held</t>
  </si>
  <si>
    <t>Notice and Agenda attached attached</t>
  </si>
  <si>
    <t>OMM 5.25</t>
  </si>
  <si>
    <t>Functional MMs Forum</t>
  </si>
  <si>
    <t>Number of reports submitted at the Municipal Managers' (MMs) Forum quarterly meetings</t>
  </si>
  <si>
    <t>Number of  Municipal Managers' (MMs) Forum quarterly meetings held</t>
  </si>
  <si>
    <t>4 meetings held by 30 Sept 2020</t>
  </si>
  <si>
    <t>Notice,Minutes,Attendance Register and Agenda attached</t>
  </si>
  <si>
    <t>Commit to the scheduled dates.</t>
  </si>
  <si>
    <t>to follow the schedule of meetings</t>
  </si>
  <si>
    <t>OMM 5.26</t>
  </si>
  <si>
    <t>Functional Mayors Forum</t>
  </si>
  <si>
    <t>Number of reports submitted at the Mayors' Forum quarterly meetings</t>
  </si>
  <si>
    <t>Number of Mayors' Forum quarterly meetings held</t>
  </si>
  <si>
    <t>OMM 5.27</t>
  </si>
  <si>
    <t>Promotion of IGR</t>
  </si>
  <si>
    <t>Number of reports submitted at the Provincial IGR Forums quarterly meetings</t>
  </si>
  <si>
    <t>Number of  Provincial IGR Forums quarterly meetings attended</t>
  </si>
  <si>
    <t>Number of meetings attended by 30 June 2021</t>
  </si>
  <si>
    <t>Agenda only attached</t>
  </si>
  <si>
    <t>OMM 5.28</t>
  </si>
  <si>
    <t>Management of legal services</t>
  </si>
  <si>
    <t xml:space="preserve">Provision of Legal Support Services- Legal Matters Against ADM </t>
  </si>
  <si>
    <t>Number of Legal Matters attended against ADM Referred  to Legal Services within a year</t>
  </si>
  <si>
    <t>Percentage of Legal Matters attended against ADM Referred  to Legal Services attended within turnaround time</t>
  </si>
  <si>
    <t xml:space="preserve"> All matters finalised within 12 months of inception</t>
  </si>
  <si>
    <t>14 Legal Matters were attended against ADM Referred  to Legal Services  and 6 have been finalised within a year</t>
  </si>
  <si>
    <t>100% within a year</t>
  </si>
  <si>
    <t>Performance information not available for the period udner review.</t>
  </si>
  <si>
    <t>System to be put in place to produce required performance information.</t>
  </si>
  <si>
    <t>DC25_CORP0026</t>
  </si>
  <si>
    <t>Litigation Papers and Report on finalised matters</t>
  </si>
  <si>
    <t>OMM 5.29</t>
  </si>
  <si>
    <t>Provision of Legal Support Services-Legal Matters Instituted by ADM</t>
  </si>
  <si>
    <t>Number of  Legal Matters attended to Instituted by  ADM &amp; Referred  to Legal Services within a year</t>
  </si>
  <si>
    <t>Percentage of Legal Matters attended to Instituted by  ADM &amp; Referred  to Legal Services attended within turnaround time</t>
  </si>
  <si>
    <t>3  Legal Matters instituted by ADM referred to Legal Services were attended to and finalised  within a year</t>
  </si>
  <si>
    <t>Litigation Papers, ExCo/Council  Resolutions and Report on finalised matters</t>
  </si>
  <si>
    <t>OMM 5.30</t>
  </si>
  <si>
    <t>Service Level Agreement (SLA) Completion</t>
  </si>
  <si>
    <t>Number of service level agreement (SLA) finalised within prescribed time</t>
  </si>
  <si>
    <t>Percentage of service level agreement (SLA) finalised within prescribed time</t>
  </si>
  <si>
    <t>All SLA's finalised within 1 month of request/ receipt</t>
  </si>
  <si>
    <t>29 requests for  service level agreement (SLA) received and 10 were finalised within 1 month of request receipt</t>
  </si>
  <si>
    <t>Number of service level agreements (SLA) finalised within prescribed time</t>
  </si>
  <si>
    <t>100% within 30 days after date of appointment</t>
  </si>
  <si>
    <t>Control Sheet showing Signed SLA's filed with Registry</t>
  </si>
  <si>
    <t xml:space="preserve">KPA 6: Spatial Planning &amp; Environment Management </t>
  </si>
  <si>
    <t>PDS 6.1</t>
  </si>
  <si>
    <t>To promote the development of a safe and healthy environment in line with applicable legislation.</t>
  </si>
  <si>
    <t>To mitigate environmental impacts and promote a safe and healthy environment</t>
  </si>
  <si>
    <t xml:space="preserve">Waste recycling project </t>
  </si>
  <si>
    <t>1 recycling project implemented by 30 June 2022</t>
  </si>
  <si>
    <t>Number of waste recycling project</t>
  </si>
  <si>
    <t>Waste equipment distributed to the beneficiaries by 30 June 2021</t>
  </si>
  <si>
    <t>1 recycling project implemented, equipments handed over to beneficiaries on the 8th July 2022</t>
  </si>
  <si>
    <t xml:space="preserve">Portfolio Committee could Not issue a date for distribution of the waste recycling equipment in the current financial year. Equipmet was handed over on 15th July 2022 </t>
  </si>
  <si>
    <t xml:space="preserve">Portfolio must delegate a representitive to attend handover when needed  </t>
  </si>
  <si>
    <t>O0001/IE00691/F0041/X042/R0402/001/0021</t>
  </si>
  <si>
    <t>PDS 6.2</t>
  </si>
  <si>
    <t>Enforce Environmental Management and Air quality  legislation</t>
  </si>
  <si>
    <t>Monitoring of ambient air using passive samplers</t>
  </si>
  <si>
    <t>Laboratory analyses report submitted to Potrfolio Committee for Planning and Development</t>
  </si>
  <si>
    <t xml:space="preserve">Number of Laboratory analyses reports submitted to Planning and Development Services Portfolio Committee </t>
  </si>
  <si>
    <t>Bi-Annually (Q2,Q4)</t>
  </si>
  <si>
    <t>80% data captured per  per station per month</t>
  </si>
  <si>
    <t>100% data captured</t>
  </si>
  <si>
    <t>2 Laboratory analyses report submitted to the Portfolio Committee</t>
  </si>
  <si>
    <t>Poor SCM Process and Budget Lockdown</t>
  </si>
  <si>
    <t>O0001/IE00590/F0041/X098/R0402/001/0021</t>
  </si>
  <si>
    <t>Sample register, Quarterly laboratory reports submitted to the Portfolio Committee for Planning and Development</t>
  </si>
  <si>
    <t>PDS 6.3</t>
  </si>
  <si>
    <t>To facilitate &amp; coordinate spatial development in line with applicable legislation.</t>
  </si>
  <si>
    <t>Development of a Spatial Development Framework guiding Land Use Management.</t>
  </si>
  <si>
    <t>SDF &amp; Land use management review</t>
  </si>
  <si>
    <t>SDF review 2022/23 submitted to Council as part of the IDP by date</t>
  </si>
  <si>
    <t>Draft and Final SDF review 2022/23 submitted to Council as part of the IDP by date</t>
  </si>
  <si>
    <t>Council Approved Draft SDF 2021/2022 by the 31 March 2022 and Final Approved SDF 2021/2022 by 31 May 2022</t>
  </si>
  <si>
    <t>Submit Draft SDF review to Council as part of the Draft IDP Review by 31 Mar 2021 and Final SDF review submitted to Council as part of the Final IDP Review by 31 May 2021</t>
  </si>
  <si>
    <t>Draft SDF review was submitted to Council on the 29th of March and was Not consided and the Final SDF 2021/2022 was submitted to Council on the 27 of May 2021 and was approved.</t>
  </si>
  <si>
    <t>Submit Draft SDF review to Council as part of the Draft IDP Review by 31 Mar 2022 and Final SDF review submitted to Council as part of the Final IDP Review by 30 June 2022</t>
  </si>
  <si>
    <t>31 March 2022 &amp; 
30 June 2022</t>
  </si>
  <si>
    <t>Draft SDF submitted to Council on 24 March 2022. Final SDF submitted to Council and adopted on the 30th June 2022</t>
  </si>
  <si>
    <t>O0001/IE01710/F13636/X098/R0402/001/0021</t>
  </si>
  <si>
    <t>Council resolutions on approval of Draft SDF and Final SDF 2022/23 by 30 June 2022</t>
  </si>
  <si>
    <t>PDS 6.4</t>
  </si>
  <si>
    <t>Implemention of GIS software enabling the production of operational online web map viewers for the ADM.</t>
  </si>
  <si>
    <t xml:space="preserve">Geographic Information System </t>
  </si>
  <si>
    <t xml:space="preserve">The number of online operational web map viewers produced. </t>
  </si>
  <si>
    <t>Number of online operational web map viewers produced</t>
  </si>
  <si>
    <t>Bi-Annually (Q2 &amp; Q4)</t>
  </si>
  <si>
    <t>4 online map viewers produced</t>
  </si>
  <si>
    <t>4 Online Maps viewers produced</t>
  </si>
  <si>
    <t>O0001/IE00853/F0041/X052/R0402/001/0021</t>
  </si>
  <si>
    <t xml:space="preserve">Screenshots of the online web map viewers. </t>
  </si>
  <si>
    <t>PDS 6.5</t>
  </si>
  <si>
    <t>Implemention of Online Satellite Imagery Portal enabling  change detection via the analysis of satellite imagery to produce accurate and updated GIS datasets.</t>
  </si>
  <si>
    <t>Online Satellite Imagery Portal</t>
  </si>
  <si>
    <t>The number of GIS datasets generared from utilisation of the Online Satellite Imagery Porta</t>
  </si>
  <si>
    <t>Number of GIS datasets generared from utilisation of the Online Satellite Imagery Portal</t>
  </si>
  <si>
    <t>The production of 3 comprehensive GIS datsets for encroahment, water bodies, settlement spot counts.</t>
  </si>
  <si>
    <t>3 Comprehensive GIS datasets for encroahment, water bodies, settlement sport counts were produced</t>
  </si>
  <si>
    <t>Screenshots of the datsets produced</t>
  </si>
  <si>
    <t>OMM 6.1</t>
  </si>
  <si>
    <t>SDF review 2021/2022 submitted to Council as part of the IDP by date</t>
  </si>
  <si>
    <t>SDF review 2020/2021 submitted to Council as part of the IDP by date</t>
  </si>
  <si>
    <t xml:space="preserve">  Achieved</t>
  </si>
  <si>
    <t>SDF review 2021/2022</t>
  </si>
  <si>
    <t xml:space="preserve">Relief material is provided as and when incidences are reported for the District intervention in supporting Local Municipalities. In this case, the District overachieved due to unforeseen flood incidence that happened in April 2022. </t>
  </si>
  <si>
    <t xml:space="preserve">Due to change in weather pattern as a result of climate change, an increase in lightining incidence was reported for District intervention. This therefore, increased the number of beneficiaries. </t>
  </si>
  <si>
    <t xml:space="preserve">25 litres x 50 sanitizer </t>
  </si>
  <si>
    <t xml:space="preserve">80 Matrasses, 80 Plastic sheeting 150 Blankets </t>
  </si>
  <si>
    <t xml:space="preserve">Upon the lifting of COVID 19 pandemic, the Disatster Management Unit saw no reasons to further procure the PPEs. </t>
  </si>
  <si>
    <t>Feasibility study submitted to DWS on 22 July 2022</t>
  </si>
  <si>
    <t>Cases of communicable diseases reported by Department of Health that require water sampling became more than planned during the beginning of the financial year. It cannot be predicated how many water samples will be taken hence there are more water samples taken</t>
  </si>
  <si>
    <t>Only two (2) out of four (4) health education sessions were conducted due the outbreak of COVID 19. There were restrictions on gathering of people</t>
  </si>
  <si>
    <t>Department reported actual achievment of nine (9) but could not provide valid, complete and relevant evidence to support achievement. Only one (1) actual picture of a firebreak could be supplied for auit purposes.</t>
  </si>
  <si>
    <t xml:space="preserve">When the department performs firebreaks, a photo will immediately be taken showing when and where the photo was taken. </t>
  </si>
  <si>
    <t>Capacity (human capital and skills) constraints</t>
  </si>
  <si>
    <t>Contraints discussed with Human Resources</t>
  </si>
  <si>
    <t>Covid-19 pandemic</t>
  </si>
  <si>
    <t>Management oversight</t>
  </si>
  <si>
    <t>Management to make a realistic budgte.</t>
  </si>
  <si>
    <t>TLB to be fixed by end of  September 2022</t>
  </si>
  <si>
    <t>There seemed to have been some misinterpretation on the requirement of this indicator.</t>
  </si>
  <si>
    <t>Going forward we will ensure that all team members are made aware of any changes, and these are discussed and agreed upon.</t>
  </si>
  <si>
    <t>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</si>
</sst>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R&quot;#,##0;[Red]\-&quot;R&quot;#,##0"/>
    <numFmt numFmtId="43" formatCode="_-* #,##0.00_-;\-* #,##0.00_-;_-* &quot;-&quot;??_-;_-@_-"/>
    <numFmt numFmtId="164" formatCode="dd\-mmm\-yyyy"/>
    <numFmt numFmtId="165" formatCode="[$R-1C09]#,##0"/>
    <numFmt numFmtId="166" formatCode="&quot;R&quot;#,##0"/>
    <numFmt numFmtId="167" formatCode="dd/mmm/yyyy"/>
    <numFmt numFmtId="168" formatCode="&quot;R&quot;#,##0.00"/>
    <numFmt numFmtId="169" formatCode="[$-409]d\-mmm\-yyyy;@"/>
    <numFmt numFmtId="170" formatCode="&quot;R&quot;\ #,##0;[Red]&quot;R&quot;\ #,##0"/>
    <numFmt numFmtId="171" formatCode="[$-1C09]dd\ mmmm\ yyyy;@"/>
    <numFmt numFmtId="172" formatCode="#\ ###\ ###,"/>
    <numFmt numFmtId="173" formatCode="[$R-1C09]#,##0;[Red][$R-1C09]#,##0"/>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Arial Narrow"/>
      <family val="2"/>
    </font>
    <font>
      <b/>
      <sz val="12"/>
      <color rgb="FF000000"/>
      <name val="Arial Narrow"/>
      <family val="2"/>
    </font>
    <font>
      <b/>
      <sz val="11"/>
      <color rgb="FF000000"/>
      <name val="Calibri"/>
      <family val="2"/>
      <scheme val="minor"/>
    </font>
    <font>
      <sz val="12"/>
      <color theme="1"/>
      <name val="Arial Narrow"/>
      <family val="2"/>
    </font>
    <font>
      <sz val="11"/>
      <color rgb="FF000000"/>
      <name val="Calibri"/>
      <family val="2"/>
      <scheme val="minor"/>
    </font>
    <font>
      <sz val="12"/>
      <color rgb="FF000000"/>
      <name val="Arial Narrow"/>
      <family val="2"/>
    </font>
    <font>
      <b/>
      <sz val="10.5"/>
      <color theme="1"/>
      <name val="Arial Narrow"/>
      <family val="2"/>
    </font>
    <font>
      <sz val="10.5"/>
      <color theme="1"/>
      <name val="Arial Narrow"/>
      <family val="2"/>
    </font>
    <font>
      <sz val="10"/>
      <name val="Arial"/>
      <family val="2"/>
    </font>
    <font>
      <sz val="10.5"/>
      <name val="Arial Narrow"/>
      <family val="2"/>
    </font>
    <font>
      <sz val="11"/>
      <color rgb="FF000000"/>
      <name val="Calibri"/>
      <family val="2"/>
      <charset val="204"/>
    </font>
    <font>
      <b/>
      <sz val="10.5"/>
      <name val="Arial Narrow"/>
      <family val="2"/>
    </font>
    <font>
      <b/>
      <sz val="18"/>
      <color theme="1"/>
      <name val="Arial Narrow"/>
      <family val="2"/>
    </font>
    <font>
      <sz val="18"/>
      <color theme="1"/>
      <name val="Arial Narrow"/>
      <family val="2"/>
    </font>
    <font>
      <sz val="9"/>
      <color indexed="81"/>
      <name val="Tahoma"/>
      <family val="2"/>
    </font>
    <font>
      <b/>
      <sz val="9"/>
      <color indexed="81"/>
      <name val="Tahoma"/>
      <family val="2"/>
    </font>
  </fonts>
  <fills count="11">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
      <patternFill patternType="solid">
        <fgColor rgb="FFBFBFBF"/>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rgb="FFFF0000"/>
        <bgColor indexed="64"/>
      </patternFill>
    </fill>
    <fill>
      <patternFill patternType="solid">
        <fgColor theme="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1" fillId="0" borderId="0"/>
    <xf numFmtId="9" fontId="1" fillId="0" borderId="0" applyFont="0" applyFill="0" applyBorder="0" applyAlignment="0" applyProtection="0"/>
    <xf numFmtId="0" fontId="13" fillId="0" borderId="0"/>
    <xf numFmtId="0" fontId="11" fillId="0" borderId="0" applyFont="0" applyFill="0" applyBorder="0" applyAlignment="0" applyProtection="0"/>
  </cellStyleXfs>
  <cellXfs count="236">
    <xf numFmtId="0" fontId="0" fillId="0" borderId="0" xfId="0"/>
    <xf numFmtId="0" fontId="0" fillId="0" borderId="0" xfId="0" applyAlignment="1">
      <alignment horizontal="center" vertical="center"/>
    </xf>
    <xf numFmtId="0" fontId="5"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9" fontId="5" fillId="4"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0" xfId="0" applyAlignment="1">
      <alignment horizontal="left" vertical="center"/>
    </xf>
    <xf numFmtId="0" fontId="10" fillId="0" borderId="0" xfId="0" applyFont="1" applyAlignment="1">
      <alignment horizontal="center" vertical="center" wrapText="1"/>
    </xf>
    <xf numFmtId="0" fontId="9" fillId="5" borderId="1" xfId="0" applyFont="1" applyFill="1" applyBorder="1" applyAlignment="1">
      <alignment horizontal="center" vertical="center" wrapText="1"/>
    </xf>
    <xf numFmtId="10" fontId="9" fillId="5" borderId="1" xfId="0" applyNumberFormat="1" applyFont="1" applyFill="1" applyBorder="1" applyAlignment="1">
      <alignment horizontal="center" vertical="center" wrapText="1"/>
    </xf>
    <xf numFmtId="0" fontId="9" fillId="7"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164" fontId="10" fillId="7" borderId="1" xfId="0" applyNumberFormat="1"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3" fontId="10" fillId="7" borderId="1" xfId="0" quotePrefix="1" applyNumberFormat="1" applyFont="1" applyFill="1" applyBorder="1" applyAlignment="1">
      <alignment horizontal="center" vertical="center" wrapText="1"/>
    </xf>
    <xf numFmtId="10" fontId="10" fillId="0" borderId="1" xfId="0" applyNumberFormat="1" applyFont="1" applyBorder="1" applyAlignment="1">
      <alignment horizontal="center" vertical="center" wrapText="1"/>
    </xf>
    <xf numFmtId="10" fontId="10" fillId="0" borderId="1" xfId="0" quotePrefix="1" applyNumberFormat="1" applyFont="1" applyBorder="1" applyAlignment="1">
      <alignment horizontal="center" vertical="center" wrapText="1"/>
    </xf>
    <xf numFmtId="10" fontId="9" fillId="0" borderId="1" xfId="0" applyNumberFormat="1" applyFont="1" applyBorder="1" applyAlignment="1">
      <alignment horizontal="center" vertical="center" wrapText="1"/>
    </xf>
    <xf numFmtId="10" fontId="10" fillId="7" borderId="1" xfId="0" applyNumberFormat="1" applyFont="1" applyFill="1" applyBorder="1" applyAlignment="1">
      <alignment horizontal="center" vertical="center" wrapText="1"/>
    </xf>
    <xf numFmtId="164" fontId="10"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165" fontId="10" fillId="7" borderId="1" xfId="0" applyNumberFormat="1" applyFont="1" applyFill="1" applyBorder="1" applyAlignment="1">
      <alignment horizontal="center" vertical="center" wrapText="1"/>
    </xf>
    <xf numFmtId="0" fontId="10" fillId="7" borderId="0" xfId="0" applyFont="1" applyFill="1" applyAlignment="1">
      <alignment horizontal="center" vertical="center" wrapText="1"/>
    </xf>
    <xf numFmtId="0" fontId="10" fillId="0" borderId="1" xfId="0" applyFont="1" applyBorder="1" applyAlignment="1">
      <alignment horizontal="center" vertical="center" wrapText="1"/>
    </xf>
    <xf numFmtId="165" fontId="10"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9" fontId="10" fillId="7" borderId="1" xfId="0" applyNumberFormat="1" applyFont="1" applyFill="1" applyBorder="1" applyAlignment="1">
      <alignment horizontal="center" vertical="center" wrapText="1"/>
    </xf>
    <xf numFmtId="9" fontId="10" fillId="7" borderId="1" xfId="0" quotePrefix="1" applyNumberFormat="1" applyFont="1" applyFill="1" applyBorder="1" applyAlignment="1">
      <alignment horizontal="center" vertical="center" wrapText="1"/>
    </xf>
    <xf numFmtId="0" fontId="10" fillId="7" borderId="1" xfId="0" quotePrefix="1" applyFont="1" applyFill="1" applyBorder="1" applyAlignment="1">
      <alignment horizontal="center" vertical="center" wrapText="1"/>
    </xf>
    <xf numFmtId="9" fontId="10" fillId="7" borderId="1" xfId="2" applyFont="1" applyFill="1" applyBorder="1" applyAlignment="1">
      <alignment horizontal="center" vertical="center" wrapText="1"/>
    </xf>
    <xf numFmtId="9" fontId="10" fillId="0" borderId="1" xfId="2" applyFont="1" applyFill="1" applyBorder="1" applyAlignment="1">
      <alignment horizontal="center" vertical="center" wrapText="1"/>
    </xf>
    <xf numFmtId="15" fontId="10" fillId="0" borderId="1" xfId="0" applyNumberFormat="1" applyFont="1" applyBorder="1" applyAlignment="1">
      <alignment horizontal="center" vertical="center" wrapText="1"/>
    </xf>
    <xf numFmtId="9" fontId="10" fillId="7" borderId="1" xfId="2" quotePrefix="1" applyFont="1" applyFill="1" applyBorder="1" applyAlignment="1">
      <alignment horizontal="center" vertical="center" wrapText="1"/>
    </xf>
    <xf numFmtId="9" fontId="10" fillId="0" borderId="1" xfId="2" quotePrefix="1" applyFont="1" applyFill="1" applyBorder="1" applyAlignment="1">
      <alignment horizontal="center" vertical="center" wrapText="1"/>
    </xf>
    <xf numFmtId="1" fontId="10" fillId="7" borderId="1" xfId="0" applyNumberFormat="1" applyFont="1" applyFill="1" applyBorder="1" applyAlignment="1">
      <alignment horizontal="center" vertical="center" wrapText="1"/>
    </xf>
    <xf numFmtId="1" fontId="10" fillId="0" borderId="1" xfId="0" applyNumberFormat="1" applyFont="1" applyBorder="1" applyAlignment="1">
      <alignment horizontal="center" vertical="center" wrapText="1"/>
    </xf>
    <xf numFmtId="1" fontId="9" fillId="0" borderId="1" xfId="0" applyNumberFormat="1" applyFont="1" applyBorder="1" applyAlignment="1">
      <alignment horizontal="center" vertical="center" wrapText="1"/>
    </xf>
    <xf numFmtId="6" fontId="10" fillId="0" borderId="1" xfId="0" applyNumberFormat="1" applyFont="1" applyBorder="1" applyAlignment="1">
      <alignment horizontal="center" vertical="center" wrapText="1"/>
    </xf>
    <xf numFmtId="10" fontId="10" fillId="7" borderId="1" xfId="0" quotePrefix="1" applyNumberFormat="1" applyFont="1" applyFill="1" applyBorder="1" applyAlignment="1">
      <alignment horizontal="center" vertical="center" wrapText="1"/>
    </xf>
    <xf numFmtId="9" fontId="9" fillId="7" borderId="1" xfId="0" quotePrefix="1" applyNumberFormat="1" applyFont="1" applyFill="1" applyBorder="1" applyAlignment="1">
      <alignment horizontal="center" vertical="center" wrapText="1"/>
    </xf>
    <xf numFmtId="164" fontId="9" fillId="7" borderId="1" xfId="0" applyNumberFormat="1" applyFont="1" applyFill="1" applyBorder="1" applyAlignment="1">
      <alignment horizontal="center" vertical="center" wrapText="1"/>
    </xf>
    <xf numFmtId="0" fontId="9" fillId="7" borderId="1" xfId="0" quotePrefix="1" applyFont="1" applyFill="1" applyBorder="1" applyAlignment="1">
      <alignment horizontal="center" vertical="center" wrapText="1"/>
    </xf>
    <xf numFmtId="0" fontId="10" fillId="7" borderId="1" xfId="3" applyFont="1" applyFill="1" applyBorder="1" applyAlignment="1">
      <alignment horizontal="center" vertical="center" wrapText="1"/>
    </xf>
    <xf numFmtId="0" fontId="10" fillId="0" borderId="1" xfId="3" applyFont="1" applyBorder="1" applyAlignment="1">
      <alignment horizontal="center" vertical="center" wrapText="1"/>
    </xf>
    <xf numFmtId="0" fontId="10" fillId="7" borderId="1" xfId="3" quotePrefix="1" applyFont="1" applyFill="1" applyBorder="1" applyAlignment="1">
      <alignment horizontal="center" vertical="center" wrapText="1"/>
    </xf>
    <xf numFmtId="0" fontId="10" fillId="0" borderId="1" xfId="3" quotePrefix="1" applyFont="1" applyBorder="1" applyAlignment="1">
      <alignment horizontal="center" vertical="center" wrapText="1"/>
    </xf>
    <xf numFmtId="6" fontId="10" fillId="7" borderId="1" xfId="0" applyNumberFormat="1" applyFont="1" applyFill="1" applyBorder="1" applyAlignment="1">
      <alignment horizontal="center" vertical="center" wrapText="1"/>
    </xf>
    <xf numFmtId="166" fontId="10" fillId="7" borderId="1" xfId="0" applyNumberFormat="1" applyFont="1" applyFill="1" applyBorder="1" applyAlignment="1">
      <alignment horizontal="center" vertical="center" wrapText="1"/>
    </xf>
    <xf numFmtId="166" fontId="10" fillId="0" borderId="1" xfId="0" applyNumberFormat="1" applyFont="1" applyBorder="1" applyAlignment="1">
      <alignment horizontal="center" vertical="center" wrapText="1"/>
    </xf>
    <xf numFmtId="0" fontId="10" fillId="0" borderId="1" xfId="0" quotePrefix="1" applyFont="1" applyBorder="1" applyAlignment="1">
      <alignment horizontal="center" vertical="center" wrapText="1"/>
    </xf>
    <xf numFmtId="0" fontId="9" fillId="0" borderId="1" xfId="0" quotePrefix="1" applyFont="1" applyBorder="1" applyAlignment="1">
      <alignment horizontal="center" vertical="center" wrapText="1"/>
    </xf>
    <xf numFmtId="15" fontId="10" fillId="7" borderId="1" xfId="3" applyNumberFormat="1" applyFont="1" applyFill="1" applyBorder="1" applyAlignment="1">
      <alignment horizontal="center" vertical="center" wrapText="1"/>
    </xf>
    <xf numFmtId="164" fontId="10" fillId="0" borderId="1" xfId="0" quotePrefix="1" applyNumberFormat="1" applyFont="1" applyBorder="1" applyAlignment="1">
      <alignment horizontal="center" vertical="center" wrapText="1"/>
    </xf>
    <xf numFmtId="164" fontId="9" fillId="0" borderId="1" xfId="0" quotePrefix="1" applyNumberFormat="1" applyFont="1" applyBorder="1" applyAlignment="1">
      <alignment horizontal="center" vertical="center" wrapText="1"/>
    </xf>
    <xf numFmtId="164" fontId="10" fillId="7" borderId="1" xfId="0" quotePrefix="1" applyNumberFormat="1" applyFont="1" applyFill="1" applyBorder="1" applyAlignment="1">
      <alignment horizontal="center" vertical="center" wrapText="1"/>
    </xf>
    <xf numFmtId="164" fontId="10" fillId="7" borderId="1" xfId="3" quotePrefix="1" applyNumberFormat="1" applyFont="1" applyFill="1" applyBorder="1" applyAlignment="1">
      <alignment horizontal="center" vertical="center" wrapText="1"/>
    </xf>
    <xf numFmtId="164" fontId="9" fillId="7" borderId="1" xfId="3" quotePrefix="1" applyNumberFormat="1" applyFont="1" applyFill="1" applyBorder="1" applyAlignment="1">
      <alignment horizontal="center" vertical="center" wrapText="1"/>
    </xf>
    <xf numFmtId="15" fontId="10" fillId="7" borderId="1" xfId="0" quotePrefix="1" applyNumberFormat="1" applyFont="1" applyFill="1" applyBorder="1" applyAlignment="1">
      <alignment horizontal="center" vertical="center" wrapText="1"/>
    </xf>
    <xf numFmtId="16" fontId="10" fillId="7" borderId="1" xfId="0" applyNumberFormat="1" applyFont="1" applyFill="1" applyBorder="1" applyAlignment="1">
      <alignment horizontal="center" vertical="center" wrapText="1"/>
    </xf>
    <xf numFmtId="166" fontId="12" fillId="0" borderId="1" xfId="0" applyNumberFormat="1" applyFont="1" applyBorder="1" applyAlignment="1">
      <alignment horizontal="center" vertical="center" wrapText="1"/>
    </xf>
    <xf numFmtId="167" fontId="10" fillId="0" borderId="1" xfId="0" applyNumberFormat="1" applyFont="1" applyBorder="1" applyAlignment="1">
      <alignment horizontal="center" vertical="center" wrapText="1"/>
    </xf>
    <xf numFmtId="167" fontId="10" fillId="0" borderId="1" xfId="0" quotePrefix="1" applyNumberFormat="1" applyFont="1" applyBorder="1" applyAlignment="1">
      <alignment horizontal="center" vertical="center" wrapText="1"/>
    </xf>
    <xf numFmtId="166" fontId="9" fillId="0" borderId="1" xfId="0" applyNumberFormat="1" applyFont="1" applyBorder="1" applyAlignment="1">
      <alignment horizontal="center" vertical="center" wrapText="1"/>
    </xf>
    <xf numFmtId="0" fontId="10" fillId="0" borderId="1" xfId="2" applyNumberFormat="1" applyFont="1" applyBorder="1" applyAlignment="1">
      <alignment horizontal="center" vertical="center" wrapText="1"/>
    </xf>
    <xf numFmtId="0" fontId="10" fillId="0" borderId="1" xfId="2" applyNumberFormat="1" applyFont="1" applyFill="1" applyBorder="1" applyAlignment="1">
      <alignment horizontal="center" vertical="center" wrapText="1"/>
    </xf>
    <xf numFmtId="0" fontId="9" fillId="0" borderId="1" xfId="2" applyNumberFormat="1" applyFont="1" applyFill="1" applyBorder="1" applyAlignment="1">
      <alignment horizontal="center" vertical="center" wrapText="1"/>
    </xf>
    <xf numFmtId="166" fontId="10" fillId="0" borderId="1" xfId="2" applyNumberFormat="1" applyFont="1" applyFill="1" applyBorder="1" applyAlignment="1">
      <alignment horizontal="center" vertical="center" wrapText="1"/>
    </xf>
    <xf numFmtId="15" fontId="9" fillId="0" borderId="1" xfId="0" applyNumberFormat="1" applyFont="1" applyBorder="1" applyAlignment="1">
      <alignment horizontal="center" vertical="center" wrapText="1"/>
    </xf>
    <xf numFmtId="166" fontId="9" fillId="0" borderId="1" xfId="0" quotePrefix="1" applyNumberFormat="1" applyFont="1" applyBorder="1" applyAlignment="1">
      <alignment horizontal="center" vertical="center" wrapText="1"/>
    </xf>
    <xf numFmtId="3" fontId="10" fillId="0" borderId="1" xfId="0" applyNumberFormat="1" applyFont="1" applyBorder="1" applyAlignment="1">
      <alignment horizontal="center" vertical="center" wrapText="1"/>
    </xf>
    <xf numFmtId="0" fontId="10" fillId="0" borderId="1" xfId="2" quotePrefix="1" applyNumberFormat="1" applyFont="1" applyFill="1" applyBorder="1" applyAlignment="1">
      <alignment horizontal="center" vertical="center" wrapText="1"/>
    </xf>
    <xf numFmtId="166" fontId="10" fillId="0" borderId="1" xfId="0" quotePrefix="1" applyNumberFormat="1" applyFont="1" applyBorder="1" applyAlignment="1">
      <alignment horizontal="center" vertical="center" wrapText="1"/>
    </xf>
    <xf numFmtId="15" fontId="10" fillId="0" borderId="1" xfId="2" applyNumberFormat="1" applyFont="1" applyBorder="1" applyAlignment="1">
      <alignment horizontal="center" vertical="center" wrapText="1"/>
    </xf>
    <xf numFmtId="15" fontId="10" fillId="0" borderId="1" xfId="2" applyNumberFormat="1" applyFont="1" applyFill="1" applyBorder="1" applyAlignment="1">
      <alignment horizontal="center" vertical="center" wrapText="1"/>
    </xf>
    <xf numFmtId="9" fontId="10" fillId="0" borderId="1" xfId="2" applyFont="1" applyBorder="1" applyAlignment="1">
      <alignment horizontal="center" vertical="center" wrapText="1"/>
    </xf>
    <xf numFmtId="15" fontId="10" fillId="7" borderId="1" xfId="0" applyNumberFormat="1" applyFont="1" applyFill="1" applyBorder="1" applyAlignment="1">
      <alignment horizontal="center" vertical="center" wrapText="1"/>
    </xf>
    <xf numFmtId="1" fontId="10" fillId="7" borderId="1" xfId="0" quotePrefix="1" applyNumberFormat="1" applyFont="1" applyFill="1" applyBorder="1" applyAlignment="1">
      <alignment horizontal="center" vertical="center" wrapText="1"/>
    </xf>
    <xf numFmtId="1" fontId="9" fillId="7" borderId="1" xfId="0" quotePrefix="1" applyNumberFormat="1" applyFont="1" applyFill="1" applyBorder="1" applyAlignment="1">
      <alignment horizontal="center" vertical="center" wrapText="1"/>
    </xf>
    <xf numFmtId="0" fontId="10" fillId="0" borderId="1" xfId="4" applyNumberFormat="1" applyFont="1" applyFill="1" applyBorder="1" applyAlignment="1">
      <alignment horizontal="center" vertical="center" wrapText="1"/>
    </xf>
    <xf numFmtId="0" fontId="10" fillId="0" borderId="1" xfId="4" quotePrefix="1" applyNumberFormat="1" applyFont="1" applyFill="1" applyBorder="1" applyAlignment="1">
      <alignment horizontal="center" vertical="center" wrapText="1"/>
    </xf>
    <xf numFmtId="9" fontId="10" fillId="0" borderId="1" xfId="0" applyNumberFormat="1" applyFont="1" applyBorder="1" applyAlignment="1">
      <alignment horizontal="center" vertical="center" wrapText="1"/>
    </xf>
    <xf numFmtId="9" fontId="9" fillId="0" borderId="1" xfId="2" applyFont="1" applyFill="1" applyBorder="1" applyAlignment="1">
      <alignment horizontal="center" vertical="center" wrapText="1"/>
    </xf>
    <xf numFmtId="6" fontId="10" fillId="0" borderId="1" xfId="2" applyNumberFormat="1" applyFont="1" applyFill="1" applyBorder="1" applyAlignment="1">
      <alignment horizontal="center" vertical="center" wrapText="1"/>
    </xf>
    <xf numFmtId="168" fontId="10" fillId="0" borderId="1" xfId="0" quotePrefix="1" applyNumberFormat="1" applyFont="1" applyBorder="1" applyAlignment="1">
      <alignment horizontal="center" vertical="center" wrapText="1"/>
    </xf>
    <xf numFmtId="1" fontId="10" fillId="0" borderId="1" xfId="0" quotePrefix="1" applyNumberFormat="1" applyFont="1" applyBorder="1" applyAlignment="1">
      <alignment horizontal="center" vertical="center" wrapText="1"/>
    </xf>
    <xf numFmtId="168" fontId="9" fillId="0" borderId="1" xfId="0" quotePrefix="1" applyNumberFormat="1" applyFont="1" applyBorder="1" applyAlignment="1">
      <alignment horizontal="center" vertical="center" wrapText="1"/>
    </xf>
    <xf numFmtId="0" fontId="10" fillId="7" borderId="1" xfId="2" applyNumberFormat="1" applyFont="1" applyFill="1" applyBorder="1" applyAlignment="1">
      <alignment horizontal="center" vertical="center" wrapText="1"/>
    </xf>
    <xf numFmtId="0" fontId="10" fillId="7" borderId="1" xfId="2" quotePrefix="1" applyNumberFormat="1" applyFont="1" applyFill="1" applyBorder="1" applyAlignment="1">
      <alignment horizontal="center" vertical="center" wrapText="1"/>
    </xf>
    <xf numFmtId="1" fontId="10" fillId="7" borderId="1" xfId="2" applyNumberFormat="1" applyFont="1" applyFill="1" applyBorder="1" applyAlignment="1">
      <alignment horizontal="center" vertical="center" wrapText="1"/>
    </xf>
    <xf numFmtId="49" fontId="10" fillId="0" borderId="1" xfId="0" applyNumberFormat="1" applyFont="1" applyBorder="1" applyAlignment="1">
      <alignment horizontal="center" vertical="center" wrapText="1"/>
    </xf>
    <xf numFmtId="49" fontId="10" fillId="0" borderId="1" xfId="0" quotePrefix="1" applyNumberFormat="1" applyFont="1" applyBorder="1" applyAlignment="1">
      <alignment horizontal="center" vertical="center" wrapText="1"/>
    </xf>
    <xf numFmtId="49" fontId="9" fillId="0" borderId="1" xfId="0" quotePrefix="1" applyNumberFormat="1" applyFont="1" applyBorder="1" applyAlignment="1">
      <alignment horizontal="center" vertical="center" wrapText="1"/>
    </xf>
    <xf numFmtId="169" fontId="10" fillId="0" borderId="1" xfId="0" applyNumberFormat="1" applyFont="1" applyBorder="1" applyAlignment="1">
      <alignment horizontal="center" vertical="center" wrapText="1"/>
    </xf>
    <xf numFmtId="6" fontId="10" fillId="0" borderId="1" xfId="0" quotePrefix="1" applyNumberFormat="1" applyFont="1" applyBorder="1" applyAlignment="1">
      <alignment horizontal="center" vertical="center" wrapText="1"/>
    </xf>
    <xf numFmtId="9" fontId="9" fillId="0" borderId="1" xfId="0" applyNumberFormat="1" applyFont="1" applyBorder="1" applyAlignment="1">
      <alignment horizontal="center" vertical="center" wrapText="1"/>
    </xf>
    <xf numFmtId="166" fontId="10" fillId="7" borderId="1" xfId="1" applyNumberFormat="1" applyFont="1" applyFill="1" applyBorder="1" applyAlignment="1">
      <alignment horizontal="center" vertical="center" wrapText="1"/>
    </xf>
    <xf numFmtId="0" fontId="10" fillId="0" borderId="1" xfId="5" applyFont="1" applyBorder="1" applyAlignment="1">
      <alignment horizontal="center" vertical="center" wrapText="1"/>
    </xf>
    <xf numFmtId="9" fontId="9" fillId="0" borderId="1" xfId="0" quotePrefix="1" applyNumberFormat="1" applyFont="1" applyBorder="1" applyAlignment="1">
      <alignment horizontal="center" vertical="center" wrapText="1"/>
    </xf>
    <xf numFmtId="9" fontId="10" fillId="0" borderId="1" xfId="0" quotePrefix="1"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15" fontId="10" fillId="0" borderId="1" xfId="0" quotePrefix="1" applyNumberFormat="1" applyFont="1" applyBorder="1" applyAlignment="1">
      <alignment horizontal="center" vertical="center" wrapText="1"/>
    </xf>
    <xf numFmtId="166" fontId="10" fillId="0" borderId="1" xfId="4"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5" applyFont="1" applyBorder="1" applyAlignment="1">
      <alignment horizontal="center" vertical="center" wrapText="1"/>
    </xf>
    <xf numFmtId="0" fontId="12" fillId="0" borderId="1" xfId="0" quotePrefix="1" applyFont="1" applyBorder="1" applyAlignment="1">
      <alignment horizontal="center" vertical="center" wrapText="1"/>
    </xf>
    <xf numFmtId="0" fontId="12" fillId="0" borderId="0" xfId="0" applyFont="1" applyAlignment="1">
      <alignment horizontal="center" vertical="center" wrapText="1"/>
    </xf>
    <xf numFmtId="170" fontId="10" fillId="0" borderId="1" xfId="0" applyNumberFormat="1" applyFont="1" applyBorder="1" applyAlignment="1">
      <alignment horizontal="center" vertical="center" wrapText="1"/>
    </xf>
    <xf numFmtId="164" fontId="10" fillId="0" borderId="1" xfId="2" applyNumberFormat="1" applyFont="1" applyFill="1" applyBorder="1" applyAlignment="1">
      <alignment horizontal="center" vertical="center" wrapText="1"/>
    </xf>
    <xf numFmtId="14" fontId="10" fillId="0" borderId="1" xfId="0" quotePrefix="1" applyNumberFormat="1" applyFont="1" applyBorder="1" applyAlignment="1">
      <alignment horizontal="center" vertical="center" wrapText="1"/>
    </xf>
    <xf numFmtId="0" fontId="10" fillId="0" borderId="1" xfId="5" quotePrefix="1" applyFont="1" applyBorder="1" applyAlignment="1">
      <alignment horizontal="center" vertical="center" wrapText="1"/>
    </xf>
    <xf numFmtId="168" fontId="10" fillId="0" borderId="1" xfId="0" applyNumberFormat="1" applyFont="1" applyBorder="1" applyAlignment="1">
      <alignment horizontal="center" vertical="center" wrapText="1"/>
    </xf>
    <xf numFmtId="171" fontId="10" fillId="0" borderId="1" xfId="0" quotePrefix="1" applyNumberFormat="1" applyFont="1" applyBorder="1" applyAlignment="1">
      <alignment horizontal="center" vertical="center" wrapText="1"/>
    </xf>
    <xf numFmtId="0" fontId="10" fillId="3" borderId="1" xfId="0" applyFont="1" applyFill="1" applyBorder="1" applyAlignment="1">
      <alignment horizontal="center" vertical="center" wrapText="1"/>
    </xf>
    <xf numFmtId="0" fontId="10" fillId="3" borderId="0" xfId="0" applyFont="1" applyFill="1" applyAlignment="1">
      <alignment horizontal="center" vertical="center" wrapText="1"/>
    </xf>
    <xf numFmtId="166" fontId="9" fillId="0" borderId="1" xfId="2" applyNumberFormat="1" applyFont="1" applyFill="1" applyBorder="1" applyAlignment="1">
      <alignment horizontal="center" vertical="center" wrapText="1"/>
    </xf>
    <xf numFmtId="164" fontId="10" fillId="7" borderId="1" xfId="3" applyNumberFormat="1" applyFont="1" applyFill="1" applyBorder="1" applyAlignment="1">
      <alignment horizontal="center" vertical="center" wrapText="1"/>
    </xf>
    <xf numFmtId="166" fontId="12" fillId="0" borderId="1" xfId="1" applyNumberFormat="1" applyFont="1" applyFill="1" applyBorder="1" applyAlignment="1">
      <alignment horizontal="center" vertical="center" wrapText="1"/>
    </xf>
    <xf numFmtId="166" fontId="10" fillId="0" borderId="1" xfId="1" applyNumberFormat="1" applyFont="1" applyFill="1" applyBorder="1" applyAlignment="1">
      <alignment horizontal="center" vertical="center" wrapText="1"/>
    </xf>
    <xf numFmtId="164" fontId="10" fillId="0" borderId="1" xfId="4" applyNumberFormat="1" applyFont="1" applyFill="1" applyBorder="1" applyAlignment="1">
      <alignment horizontal="center" vertical="center" wrapText="1"/>
    </xf>
    <xf numFmtId="1" fontId="10" fillId="0" borderId="1" xfId="2" applyNumberFormat="1" applyFont="1" applyFill="1" applyBorder="1" applyAlignment="1">
      <alignment horizontal="center" vertical="center" wrapText="1"/>
    </xf>
    <xf numFmtId="15" fontId="10" fillId="0" borderId="1" xfId="4" applyNumberFormat="1" applyFont="1" applyFill="1" applyBorder="1" applyAlignment="1">
      <alignment horizontal="center" vertical="center" wrapText="1"/>
    </xf>
    <xf numFmtId="171" fontId="10" fillId="0" borderId="1" xfId="4" applyNumberFormat="1" applyFont="1" applyFill="1" applyBorder="1" applyAlignment="1">
      <alignment horizontal="center" vertical="center" wrapText="1"/>
    </xf>
    <xf numFmtId="9" fontId="9" fillId="7" borderId="1" xfId="0" applyNumberFormat="1" applyFont="1" applyFill="1" applyBorder="1" applyAlignment="1">
      <alignment horizontal="center" vertical="center" wrapText="1"/>
    </xf>
    <xf numFmtId="171" fontId="10" fillId="0" borderId="1" xfId="0" applyNumberFormat="1" applyFont="1" applyBorder="1" applyAlignment="1">
      <alignment horizontal="center" vertical="center" wrapText="1"/>
    </xf>
    <xf numFmtId="1" fontId="9" fillId="0" borderId="1" xfId="0" quotePrefix="1" applyNumberFormat="1" applyFont="1" applyBorder="1" applyAlignment="1">
      <alignment horizontal="center" vertical="center" wrapText="1"/>
    </xf>
    <xf numFmtId="168" fontId="10" fillId="0" borderId="1" xfId="2" quotePrefix="1" applyNumberFormat="1" applyFont="1" applyFill="1" applyBorder="1" applyAlignment="1">
      <alignment horizontal="center" vertical="center" wrapText="1"/>
    </xf>
    <xf numFmtId="168" fontId="9" fillId="0" borderId="1" xfId="2" quotePrefix="1" applyNumberFormat="1" applyFont="1" applyFill="1" applyBorder="1" applyAlignment="1">
      <alignment horizontal="center" vertical="center" wrapText="1"/>
    </xf>
    <xf numFmtId="172" fontId="10" fillId="0" borderId="1" xfId="6" applyNumberFormat="1" applyFont="1" applyBorder="1" applyAlignment="1">
      <alignment horizontal="center" vertical="center" wrapText="1"/>
    </xf>
    <xf numFmtId="15" fontId="9" fillId="0" borderId="1" xfId="0" quotePrefix="1" applyNumberFormat="1" applyFont="1" applyBorder="1" applyAlignment="1">
      <alignment horizontal="center" vertical="center" wrapText="1"/>
    </xf>
    <xf numFmtId="166" fontId="10" fillId="0" borderId="1" xfId="6" applyNumberFormat="1" applyFont="1" applyFill="1" applyBorder="1" applyAlignment="1">
      <alignment horizontal="center" vertical="center" wrapText="1"/>
    </xf>
    <xf numFmtId="3" fontId="10" fillId="0" borderId="1" xfId="0" quotePrefix="1" applyNumberFormat="1" applyFont="1" applyBorder="1" applyAlignment="1">
      <alignment horizontal="center" vertical="center" wrapText="1"/>
    </xf>
    <xf numFmtId="173" fontId="10" fillId="0" borderId="1" xfId="0" applyNumberFormat="1" applyFont="1" applyBorder="1" applyAlignment="1">
      <alignment horizontal="center" vertical="center" wrapText="1"/>
    </xf>
    <xf numFmtId="0" fontId="9" fillId="0" borderId="0" xfId="0" applyFont="1" applyAlignment="1">
      <alignment horizontal="center" vertical="center" wrapText="1"/>
    </xf>
    <xf numFmtId="166" fontId="10" fillId="0" borderId="0" xfId="0" applyNumberFormat="1" applyFont="1" applyAlignment="1">
      <alignment horizontal="center" vertical="center" wrapText="1"/>
    </xf>
    <xf numFmtId="0" fontId="9" fillId="8" borderId="1" xfId="0" applyFont="1" applyFill="1" applyBorder="1" applyAlignment="1">
      <alignment horizontal="center" vertical="center" wrapText="1"/>
    </xf>
    <xf numFmtId="1" fontId="9" fillId="8" borderId="1" xfId="0" applyNumberFormat="1" applyFont="1" applyFill="1" applyBorder="1" applyAlignment="1">
      <alignment horizontal="center" vertical="center" wrapText="1"/>
    </xf>
    <xf numFmtId="0" fontId="9" fillId="8" borderId="1" xfId="0" quotePrefix="1" applyFont="1" applyFill="1" applyBorder="1" applyAlignment="1">
      <alignment horizontal="center" vertical="center" wrapText="1"/>
    </xf>
    <xf numFmtId="0" fontId="9" fillId="8" borderId="1" xfId="2" applyNumberFormat="1" applyFont="1" applyFill="1" applyBorder="1" applyAlignment="1">
      <alignment horizontal="center" vertical="center" wrapText="1"/>
    </xf>
    <xf numFmtId="168" fontId="9" fillId="8" borderId="1" xfId="0" quotePrefix="1" applyNumberFormat="1" applyFont="1" applyFill="1" applyBorder="1" applyAlignment="1">
      <alignment horizontal="center" vertical="center" wrapText="1"/>
    </xf>
    <xf numFmtId="168" fontId="9" fillId="8" borderId="1" xfId="0" applyNumberFormat="1" applyFont="1" applyFill="1" applyBorder="1" applyAlignment="1">
      <alignment horizontal="center" vertical="center" wrapText="1"/>
    </xf>
    <xf numFmtId="0" fontId="9" fillId="8" borderId="0" xfId="0" applyFont="1" applyFill="1" applyAlignment="1">
      <alignment horizontal="center" vertical="center" wrapText="1"/>
    </xf>
    <xf numFmtId="0" fontId="9" fillId="8" borderId="1" xfId="3" applyFont="1" applyFill="1" applyBorder="1" applyAlignment="1">
      <alignment horizontal="center" vertical="center" wrapText="1"/>
    </xf>
    <xf numFmtId="10" fontId="9" fillId="9" borderId="1" xfId="0" applyNumberFormat="1" applyFont="1" applyFill="1" applyBorder="1" applyAlignment="1">
      <alignment horizontal="center" vertical="center" wrapText="1"/>
    </xf>
    <xf numFmtId="164" fontId="9" fillId="9" borderId="1" xfId="0" applyNumberFormat="1" applyFont="1" applyFill="1" applyBorder="1" applyAlignment="1">
      <alignment horizontal="center" vertical="center" wrapText="1"/>
    </xf>
    <xf numFmtId="1" fontId="9" fillId="9" borderId="1" xfId="0" applyNumberFormat="1" applyFont="1" applyFill="1" applyBorder="1" applyAlignment="1">
      <alignment horizontal="center" vertical="center" wrapText="1"/>
    </xf>
    <xf numFmtId="9" fontId="9" fillId="9" borderId="1" xfId="0" quotePrefix="1" applyNumberFormat="1" applyFont="1" applyFill="1" applyBorder="1" applyAlignment="1">
      <alignment horizontal="center" vertical="center" wrapText="1"/>
    </xf>
    <xf numFmtId="166" fontId="9" fillId="9" borderId="1" xfId="0" quotePrefix="1" applyNumberFormat="1" applyFont="1" applyFill="1" applyBorder="1" applyAlignment="1">
      <alignment horizontal="center" vertical="center" wrapText="1"/>
    </xf>
    <xf numFmtId="166" fontId="9" fillId="9" borderId="1" xfId="0" applyNumberFormat="1"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9" borderId="1" xfId="0" quotePrefix="1" applyFont="1" applyFill="1" applyBorder="1" applyAlignment="1">
      <alignment horizontal="center" vertical="center" wrapText="1"/>
    </xf>
    <xf numFmtId="168" fontId="9" fillId="9" borderId="1" xfId="0" quotePrefix="1" applyNumberFormat="1" applyFont="1" applyFill="1" applyBorder="1" applyAlignment="1">
      <alignment horizontal="center" vertical="center" wrapText="1"/>
    </xf>
    <xf numFmtId="49" fontId="9" fillId="9" borderId="1" xfId="0" quotePrefix="1" applyNumberFormat="1" applyFont="1" applyFill="1" applyBorder="1" applyAlignment="1">
      <alignment horizontal="center" vertical="center" wrapText="1"/>
    </xf>
    <xf numFmtId="166" fontId="9" fillId="9" borderId="1" xfId="2" applyNumberFormat="1" applyFont="1" applyFill="1" applyBorder="1" applyAlignment="1">
      <alignment horizontal="center" vertical="center" wrapText="1"/>
    </xf>
    <xf numFmtId="1" fontId="9" fillId="9" borderId="1" xfId="0" quotePrefix="1" applyNumberFormat="1" applyFont="1" applyFill="1" applyBorder="1" applyAlignment="1">
      <alignment horizontal="center" vertical="center" wrapText="1"/>
    </xf>
    <xf numFmtId="164" fontId="9" fillId="9" borderId="1" xfId="3" quotePrefix="1" applyNumberFormat="1" applyFont="1" applyFill="1" applyBorder="1" applyAlignment="1">
      <alignment horizontal="center" vertical="center" wrapText="1"/>
    </xf>
    <xf numFmtId="9" fontId="9" fillId="9" borderId="1" xfId="0" applyNumberFormat="1" applyFont="1" applyFill="1" applyBorder="1" applyAlignment="1">
      <alignment horizontal="center" vertical="center" wrapText="1"/>
    </xf>
    <xf numFmtId="164" fontId="9" fillId="9" borderId="1" xfId="0" quotePrefix="1" applyNumberFormat="1" applyFont="1" applyFill="1" applyBorder="1" applyAlignment="1">
      <alignment horizontal="center" vertical="center" wrapText="1"/>
    </xf>
    <xf numFmtId="168" fontId="9" fillId="9" borderId="1" xfId="2" quotePrefix="1" applyNumberFormat="1" applyFont="1" applyFill="1" applyBorder="1" applyAlignment="1">
      <alignment horizontal="center" vertical="center" wrapText="1"/>
    </xf>
    <xf numFmtId="15" fontId="9" fillId="9" borderId="1" xfId="0" quotePrefix="1" applyNumberFormat="1" applyFont="1" applyFill="1" applyBorder="1" applyAlignment="1">
      <alignment horizontal="center" vertical="center" wrapText="1"/>
    </xf>
    <xf numFmtId="9" fontId="9" fillId="9" borderId="1" xfId="2" applyFont="1" applyFill="1" applyBorder="1" applyAlignment="1">
      <alignment horizontal="center" vertical="center" wrapText="1"/>
    </xf>
    <xf numFmtId="171" fontId="9" fillId="9" borderId="1" xfId="0" quotePrefix="1" applyNumberFormat="1" applyFont="1" applyFill="1" applyBorder="1" applyAlignment="1">
      <alignment horizontal="center" vertical="center" wrapText="1"/>
    </xf>
    <xf numFmtId="0" fontId="9" fillId="9" borderId="1" xfId="2" applyNumberFormat="1" applyFont="1" applyFill="1" applyBorder="1" applyAlignment="1">
      <alignment horizontal="center" vertical="center" wrapText="1"/>
    </xf>
    <xf numFmtId="166" fontId="9" fillId="10" borderId="1" xfId="0" quotePrefix="1" applyNumberFormat="1" applyFont="1" applyFill="1" applyBorder="1" applyAlignment="1">
      <alignment horizontal="center" vertical="center" wrapText="1"/>
    </xf>
    <xf numFmtId="0" fontId="9" fillId="10" borderId="1" xfId="2" applyNumberFormat="1" applyFont="1" applyFill="1" applyBorder="1" applyAlignment="1">
      <alignment horizontal="center" vertical="center" wrapText="1"/>
    </xf>
    <xf numFmtId="164" fontId="9" fillId="10" borderId="1" xfId="0" quotePrefix="1" applyNumberFormat="1" applyFont="1" applyFill="1" applyBorder="1" applyAlignment="1">
      <alignment horizontal="center" vertical="center" wrapText="1"/>
    </xf>
    <xf numFmtId="0" fontId="9" fillId="10" borderId="1" xfId="0" applyFont="1" applyFill="1" applyBorder="1" applyAlignment="1">
      <alignment horizontal="center" vertical="center" wrapText="1"/>
    </xf>
    <xf numFmtId="1" fontId="9" fillId="10" borderId="1" xfId="0" applyNumberFormat="1" applyFont="1" applyFill="1" applyBorder="1" applyAlignment="1">
      <alignment horizontal="center" vertical="center" wrapText="1"/>
    </xf>
    <xf numFmtId="1" fontId="9" fillId="10" borderId="1" xfId="2" applyNumberFormat="1" applyFont="1" applyFill="1" applyBorder="1" applyAlignment="1">
      <alignment horizontal="center" vertical="center" wrapText="1"/>
    </xf>
    <xf numFmtId="0" fontId="9" fillId="10" borderId="1" xfId="0" quotePrefix="1" applyFont="1" applyFill="1" applyBorder="1" applyAlignment="1">
      <alignment horizontal="center" vertical="center" wrapText="1"/>
    </xf>
    <xf numFmtId="166" fontId="9" fillId="10" borderId="1" xfId="0" applyNumberFormat="1" applyFont="1" applyFill="1" applyBorder="1" applyAlignment="1">
      <alignment horizontal="center" vertical="center" wrapText="1"/>
    </xf>
    <xf numFmtId="1" fontId="9" fillId="10" borderId="1" xfId="0" quotePrefix="1" applyNumberFormat="1" applyFont="1" applyFill="1" applyBorder="1" applyAlignment="1">
      <alignment horizontal="center" vertical="center" wrapText="1"/>
    </xf>
    <xf numFmtId="164" fontId="9" fillId="10" borderId="1" xfId="0" applyNumberFormat="1" applyFont="1" applyFill="1" applyBorder="1" applyAlignment="1">
      <alignment horizontal="center" vertical="center" wrapText="1"/>
    </xf>
    <xf numFmtId="10" fontId="9" fillId="10" borderId="1" xfId="0" applyNumberFormat="1" applyFont="1" applyFill="1" applyBorder="1" applyAlignment="1">
      <alignment horizontal="center" vertical="center" wrapText="1"/>
    </xf>
    <xf numFmtId="9" fontId="9" fillId="10" borderId="1" xfId="0" applyNumberFormat="1" applyFont="1" applyFill="1" applyBorder="1" applyAlignment="1">
      <alignment horizontal="center" vertical="center" wrapText="1"/>
    </xf>
    <xf numFmtId="9" fontId="9" fillId="10" borderId="1" xfId="2" applyFont="1" applyFill="1" applyBorder="1" applyAlignment="1">
      <alignment horizontal="center" vertical="center" wrapText="1"/>
    </xf>
    <xf numFmtId="15" fontId="9" fillId="10" borderId="1" xfId="2" applyNumberFormat="1" applyFont="1" applyFill="1" applyBorder="1" applyAlignment="1">
      <alignment horizontal="center" vertical="center" wrapText="1"/>
    </xf>
    <xf numFmtId="15" fontId="9" fillId="10" borderId="1" xfId="0" applyNumberFormat="1" applyFont="1" applyFill="1" applyBorder="1" applyAlignment="1">
      <alignment horizontal="center" vertical="center" wrapText="1"/>
    </xf>
    <xf numFmtId="167" fontId="9" fillId="10" borderId="1" xfId="0" applyNumberFormat="1" applyFont="1" applyFill="1" applyBorder="1" applyAlignment="1">
      <alignment horizontal="center" vertical="center" wrapText="1"/>
    </xf>
    <xf numFmtId="10" fontId="9" fillId="10" borderId="1" xfId="0" quotePrefix="1" applyNumberFormat="1" applyFont="1" applyFill="1" applyBorder="1" applyAlignment="1">
      <alignment horizontal="center" vertical="center" wrapText="1"/>
    </xf>
    <xf numFmtId="0" fontId="9" fillId="10" borderId="1" xfId="3" applyFont="1" applyFill="1" applyBorder="1" applyAlignment="1">
      <alignment horizontal="center" vertical="center" wrapText="1"/>
    </xf>
    <xf numFmtId="0" fontId="9" fillId="10" borderId="1" xfId="3" quotePrefix="1" applyFont="1" applyFill="1" applyBorder="1" applyAlignment="1">
      <alignment horizontal="center" vertical="center" wrapText="1"/>
    </xf>
    <xf numFmtId="164" fontId="9" fillId="10" borderId="1" xfId="3" quotePrefix="1" applyNumberFormat="1" applyFont="1" applyFill="1" applyBorder="1" applyAlignment="1">
      <alignment horizontal="center" vertical="center" wrapText="1"/>
    </xf>
    <xf numFmtId="167" fontId="9" fillId="10" borderId="1" xfId="0" quotePrefix="1" applyNumberFormat="1" applyFont="1" applyFill="1" applyBorder="1" applyAlignment="1">
      <alignment horizontal="center" vertical="center" wrapText="1"/>
    </xf>
    <xf numFmtId="0" fontId="9" fillId="10" borderId="1" xfId="4" quotePrefix="1" applyNumberFormat="1" applyFont="1" applyFill="1" applyBorder="1" applyAlignment="1">
      <alignment horizontal="center" vertical="center" wrapText="1"/>
    </xf>
    <xf numFmtId="168" fontId="9" fillId="10" borderId="1" xfId="0" quotePrefix="1" applyNumberFormat="1" applyFont="1" applyFill="1" applyBorder="1" applyAlignment="1">
      <alignment horizontal="center" vertical="center" wrapText="1"/>
    </xf>
    <xf numFmtId="0" fontId="9" fillId="10" borderId="1" xfId="2" quotePrefix="1" applyNumberFormat="1" applyFont="1" applyFill="1" applyBorder="1" applyAlignment="1">
      <alignment horizontal="center" vertical="center" wrapText="1"/>
    </xf>
    <xf numFmtId="9" fontId="9" fillId="10" borderId="1" xfId="0" quotePrefix="1" applyNumberFormat="1" applyFont="1" applyFill="1" applyBorder="1" applyAlignment="1">
      <alignment horizontal="center" vertical="center" wrapText="1"/>
    </xf>
    <xf numFmtId="168" fontId="9" fillId="10" borderId="1" xfId="0" applyNumberFormat="1" applyFont="1" applyFill="1" applyBorder="1" applyAlignment="1">
      <alignment horizontal="center" vertical="center" wrapText="1"/>
    </xf>
    <xf numFmtId="166" fontId="9" fillId="10" borderId="1" xfId="2" applyNumberFormat="1" applyFont="1" applyFill="1" applyBorder="1" applyAlignment="1">
      <alignment horizontal="center" vertical="center" wrapText="1"/>
    </xf>
    <xf numFmtId="164" fontId="9" fillId="10" borderId="1" xfId="4" quotePrefix="1" applyNumberFormat="1" applyFont="1" applyFill="1" applyBorder="1" applyAlignment="1">
      <alignment horizontal="center" vertical="center" wrapText="1"/>
    </xf>
    <xf numFmtId="171" fontId="9" fillId="10" borderId="1" xfId="0" quotePrefix="1" applyNumberFormat="1" applyFont="1" applyFill="1" applyBorder="1" applyAlignment="1">
      <alignment horizontal="center" vertical="center" wrapText="1"/>
    </xf>
    <xf numFmtId="10" fontId="9" fillId="9" borderId="1" xfId="0" quotePrefix="1" applyNumberFormat="1" applyFont="1" applyFill="1" applyBorder="1" applyAlignment="1">
      <alignment horizontal="center" vertical="center" wrapText="1"/>
    </xf>
    <xf numFmtId="0" fontId="9" fillId="9" borderId="1" xfId="3" quotePrefix="1" applyFont="1" applyFill="1" applyBorder="1" applyAlignment="1">
      <alignment horizontal="center" vertical="center" wrapText="1"/>
    </xf>
    <xf numFmtId="0" fontId="9" fillId="0" borderId="1" xfId="3" quotePrefix="1" applyFont="1" applyBorder="1" applyAlignment="1">
      <alignment horizontal="center" vertical="center" wrapText="1"/>
    </xf>
    <xf numFmtId="16" fontId="10" fillId="0" borderId="1" xfId="0" applyNumberFormat="1" applyFont="1" applyBorder="1" applyAlignment="1">
      <alignment horizontal="center" vertical="center" wrapText="1"/>
    </xf>
    <xf numFmtId="10" fontId="9" fillId="0" borderId="1" xfId="0" quotePrefix="1" applyNumberFormat="1" applyFont="1" applyBorder="1" applyAlignment="1">
      <alignment horizontal="center" vertical="center" wrapText="1"/>
    </xf>
    <xf numFmtId="10" fontId="4" fillId="3" borderId="1" xfId="0" applyNumberFormat="1" applyFont="1" applyFill="1" applyBorder="1" applyAlignment="1">
      <alignment horizontal="center" vertical="center" wrapText="1"/>
    </xf>
    <xf numFmtId="10" fontId="0" fillId="0" borderId="1" xfId="0" applyNumberFormat="1" applyBorder="1" applyAlignment="1">
      <alignment horizontal="center" vertical="center"/>
    </xf>
    <xf numFmtId="10" fontId="2" fillId="3" borderId="1" xfId="0" applyNumberFormat="1" applyFont="1" applyFill="1" applyBorder="1" applyAlignment="1">
      <alignment horizontal="center" vertical="center"/>
    </xf>
    <xf numFmtId="10" fontId="0" fillId="0" borderId="0" xfId="0" applyNumberFormat="1" applyAlignment="1">
      <alignment horizontal="center" vertical="center"/>
    </xf>
    <xf numFmtId="9" fontId="0" fillId="0" borderId="0" xfId="0" applyNumberFormat="1" applyAlignment="1">
      <alignment horizontal="left" vertical="center"/>
    </xf>
    <xf numFmtId="166" fontId="10" fillId="0" borderId="1" xfId="0" quotePrefix="1" applyNumberFormat="1" applyFont="1" applyBorder="1" applyAlignment="1">
      <alignment horizontal="center" vertical="center" wrapText="1"/>
    </xf>
    <xf numFmtId="0" fontId="0" fillId="0" borderId="1" xfId="0"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1" fontId="10" fillId="0" borderId="1" xfId="0" applyNumberFormat="1" applyFont="1" applyBorder="1" applyAlignment="1">
      <alignment horizontal="center" vertical="center" wrapText="1"/>
    </xf>
    <xf numFmtId="6" fontId="10" fillId="7" borderId="1" xfId="0" applyNumberFormat="1" applyFont="1" applyFill="1" applyBorder="1" applyAlignment="1">
      <alignment horizontal="center" vertical="center" wrapText="1"/>
    </xf>
    <xf numFmtId="0" fontId="10" fillId="7" borderId="1" xfId="0" applyFont="1" applyFill="1" applyBorder="1" applyAlignment="1">
      <alignment horizontal="center" vertical="center" wrapText="1"/>
    </xf>
    <xf numFmtId="166"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quotePrefix="1" applyFont="1" applyBorder="1" applyAlignment="1">
      <alignment horizontal="center" vertical="center" wrapText="1"/>
    </xf>
    <xf numFmtId="165" fontId="10" fillId="7" borderId="1" xfId="0" applyNumberFormat="1" applyFont="1" applyFill="1" applyBorder="1" applyAlignment="1">
      <alignment horizontal="center" vertical="center" wrapText="1"/>
    </xf>
    <xf numFmtId="0" fontId="9" fillId="6"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9"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164" fontId="9" fillId="5" borderId="1" xfId="0" applyNumberFormat="1" applyFont="1" applyFill="1" applyBorder="1" applyAlignment="1">
      <alignment horizontal="center" vertical="center" wrapText="1"/>
    </xf>
    <xf numFmtId="43" fontId="9" fillId="5" borderId="1" xfId="0" applyNumberFormat="1" applyFont="1" applyFill="1" applyBorder="1" applyAlignment="1">
      <alignment horizontal="center" vertical="center" wrapText="1"/>
    </xf>
    <xf numFmtId="43" fontId="10" fillId="5" borderId="1" xfId="0" applyNumberFormat="1" applyFont="1" applyFill="1" applyBorder="1" applyAlignment="1">
      <alignment horizontal="center" vertical="center" wrapText="1"/>
    </xf>
    <xf numFmtId="10" fontId="9" fillId="5" borderId="1" xfId="0" applyNumberFormat="1" applyFont="1" applyFill="1" applyBorder="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cellXfs>
  <cellStyles count="7">
    <cellStyle name="Comma" xfId="1" builtinId="3"/>
    <cellStyle name="Currency_NT FMG" xfId="6" xr:uid="{ECE58CFD-D7AB-4484-AAB2-3F3B21A19195}"/>
    <cellStyle name="Normal" xfId="0" builtinId="0"/>
    <cellStyle name="Normal 2" xfId="3" xr:uid="{E1A9FB4C-B370-46C7-8CCF-F6E68EEC66B0}"/>
    <cellStyle name="Normal 5" xfId="5" xr:uid="{9AA8AAA4-23F2-430D-9CF6-D902B1034603}"/>
    <cellStyle name="Percent" xfId="2" builtinId="5"/>
    <cellStyle name="Percent 2" xfId="4" xr:uid="{D775A6E3-B975-4896-839E-EC4C2F3213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saneleg_amajuba_gov_za/Documents/Desktop/PMS/2020_2021/20202021%20Submission/Copy%20of%20ASchedule_V6.4%2020200629.ADM%20APPROVED%20BUDG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y%20Backups\Amajuba%20DM\Desktop\ADM%20Documents\Schedule%20A1_DC25-Amajuba%20DM%202013_Version2-4.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1%20Schedule%20-ADM%20Draft%20Budget%202017-2018-Complet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anelisiwegumbi/Documents/ADM/ADM%202019:20/Final%20SDBIP/SDBIP%20Assessments/Schedule%20A1_DC25-Amajuba%20DM%202013_Version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Chart1"/>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4e"/>
      <sheetName val="SA35"/>
      <sheetName val="SA36"/>
      <sheetName val="SA37"/>
      <sheetName val="SA38"/>
      <sheetName val="LGDB_EXPORT"/>
    </sheetNames>
    <sheetDataSet>
      <sheetData sheetId="0"/>
      <sheetData sheetId="1"/>
      <sheetData sheetId="2">
        <row r="20">
          <cell r="B20" t="str">
            <v>Forecast 2025/26</v>
          </cell>
        </row>
        <row r="24">
          <cell r="B24" t="str">
            <v>Forecast 2029/30</v>
          </cell>
        </row>
        <row r="28">
          <cell r="B28" t="str">
            <v>Forecast 2033/34</v>
          </cell>
        </row>
        <row r="34">
          <cell r="B34" t="str">
            <v>References</v>
          </cell>
        </row>
        <row r="102">
          <cell r="B102" t="str">
            <v>Table A3 Budgeted Financial Performance (revenue and expenditure by municipal vote)</v>
          </cell>
        </row>
      </sheetData>
      <sheetData sheetId="3"/>
      <sheetData sheetId="4"/>
      <sheetData sheetId="5"/>
      <sheetData sheetId="6"/>
      <sheetData sheetId="7"/>
      <sheetData sheetId="8"/>
      <sheetData sheetId="9">
        <row r="39">
          <cell r="C39">
            <v>0</v>
          </cell>
        </row>
      </sheetData>
      <sheetData sheetId="10">
        <row r="5">
          <cell r="A5" t="str">
            <v>Vote 1 - Office of the Municipal Manager</v>
          </cell>
        </row>
      </sheetData>
      <sheetData sheetId="11">
        <row r="39">
          <cell r="A39" t="str">
            <v>Transfers and subsidies - capital (monetary allocations) (National / Provincial Departmental Agencies, Households, Non-profit Institutions, Private Enterprises, Public Corporatons, Higher Educational Institutions)</v>
          </cell>
        </row>
      </sheetData>
      <sheetData sheetId="12"/>
      <sheetData sheetId="13">
        <row r="6">
          <cell r="A6" t="str">
            <v>Vote 1 - Office of the Municipal Manager</v>
          </cell>
        </row>
      </sheetData>
      <sheetData sheetId="14" refreshError="1"/>
      <sheetData sheetId="15"/>
      <sheetData sheetId="16"/>
      <sheetData sheetId="17"/>
      <sheetData sheetId="18"/>
      <sheetData sheetId="19"/>
      <sheetData sheetId="20">
        <row r="9">
          <cell r="C9">
            <v>0</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efreshError="1"/>
      <sheetData sheetId="2" refreshError="1">
        <row r="2">
          <cell r="B2" t="str">
            <v>2010/11</v>
          </cell>
        </row>
        <row r="3">
          <cell r="B3" t="str">
            <v>2009/10</v>
          </cell>
        </row>
        <row r="4">
          <cell r="B4" t="str">
            <v>2008/9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4e"/>
      <sheetName val="SA35"/>
      <sheetName val="SA36"/>
      <sheetName val="SA37"/>
      <sheetName val="SA38"/>
      <sheetName val="LGDB_EXPORT"/>
      <sheetName val="KPI TYPE "/>
      <sheetName val="NATIONAL KPA"/>
      <sheetName val="OUTCOME 9"/>
      <sheetName val="IDP PRIORITY"/>
      <sheetName val="B2B"/>
      <sheetName val="KPI Type"/>
      <sheetName val="DATA VALID"/>
      <sheetName val="Type of KPI"/>
      <sheetName val="Sheet5"/>
    </sheetNames>
    <sheetDataSet>
      <sheetData sheetId="0"/>
      <sheetData sheetId="1"/>
      <sheetData sheetId="2">
        <row r="2">
          <cell r="B2" t="str">
            <v>2015/16</v>
          </cell>
        </row>
        <row r="6">
          <cell r="B6" t="str">
            <v>2016/17</v>
          </cell>
        </row>
        <row r="8">
          <cell r="B8" t="str">
            <v>LTFS</v>
          </cell>
        </row>
        <row r="18">
          <cell r="B18" t="str">
            <v>Forecast 2020/21</v>
          </cell>
        </row>
        <row r="19">
          <cell r="B19" t="str">
            <v>Forecast 2021/22</v>
          </cell>
        </row>
        <row r="20">
          <cell r="B20" t="str">
            <v>Forecast 2022/23</v>
          </cell>
        </row>
        <row r="21">
          <cell r="B21" t="str">
            <v>Forecast 2023/24</v>
          </cell>
        </row>
        <row r="22">
          <cell r="B22" t="str">
            <v>Forecast 2024/25</v>
          </cell>
        </row>
        <row r="23">
          <cell r="B23" t="str">
            <v>Forecast 2025/26</v>
          </cell>
        </row>
        <row r="24">
          <cell r="B24" t="str">
            <v>Forecast 2026/27</v>
          </cell>
        </row>
        <row r="25">
          <cell r="B25" t="str">
            <v>Forecast 2027/28</v>
          </cell>
        </row>
        <row r="26">
          <cell r="B26" t="str">
            <v>Forecast 2028/29</v>
          </cell>
        </row>
        <row r="27">
          <cell r="B27" t="str">
            <v>Forecast 2029/30</v>
          </cell>
        </row>
        <row r="28">
          <cell r="B28" t="str">
            <v>Forecast 2030/31</v>
          </cell>
        </row>
        <row r="29">
          <cell r="B29" t="str">
            <v>Forecast 2031/32</v>
          </cell>
        </row>
        <row r="32">
          <cell r="B32" t="str">
            <v>Vote Description</v>
          </cell>
        </row>
        <row r="101">
          <cell r="B101" t="str">
            <v>Table A2 Budgeted Financial Performance (revenue and expenditure by functional classification)</v>
          </cell>
        </row>
        <row r="102">
          <cell r="B102" t="str">
            <v>Table A3 Budgeted Financial Performance (revenue and expenditure by municipal vote)</v>
          </cell>
        </row>
        <row r="103">
          <cell r="B103" t="str">
            <v>Table A4 Budgeted Financial Performance (revenue and expenditure)</v>
          </cell>
        </row>
        <row r="104">
          <cell r="B104" t="str">
            <v>Table A5 Budgeted Capital Expenditure by vote, functional classification and funding</v>
          </cell>
        </row>
      </sheetData>
      <sheetData sheetId="3"/>
      <sheetData sheetId="4">
        <row r="2">
          <cell r="A2" t="str">
            <v>Vote 1 - Executive and Council</v>
          </cell>
        </row>
        <row r="3">
          <cell r="A3" t="str">
            <v>Vote 2 - Executive and Council _Municipal Manger</v>
          </cell>
        </row>
        <row r="4">
          <cell r="A4" t="str">
            <v>Vote 3 - Finance and Administration _Budget and Treasury Office</v>
          </cell>
        </row>
        <row r="5">
          <cell r="A5" t="str">
            <v>Vote 4 - Finance and Administration_Corporate Services</v>
          </cell>
        </row>
        <row r="6">
          <cell r="A6" t="str">
            <v>Vote 5 - Community and Public Safety Services</v>
          </cell>
        </row>
        <row r="7">
          <cell r="A7" t="str">
            <v>Vote 6 - Community and Public Safety Services</v>
          </cell>
        </row>
        <row r="8">
          <cell r="A8" t="str">
            <v>Vote 7 - Community and Public Safety Services</v>
          </cell>
        </row>
        <row r="9">
          <cell r="A9" t="str">
            <v>Vote 8 - Community and Public Safety Services</v>
          </cell>
        </row>
        <row r="10">
          <cell r="A10" t="str">
            <v>Vote 9 -  Economic and Environment Services</v>
          </cell>
        </row>
        <row r="11">
          <cell r="A11" t="str">
            <v>Vote 10 - Trading Services Services_Other</v>
          </cell>
        </row>
        <row r="12">
          <cell r="A12" t="str">
            <v>Vote 11 - Trading  Services_Water Managemet</v>
          </cell>
        </row>
        <row r="13">
          <cell r="A13" t="str">
            <v>Vote 12 - [NAME OF VOTE 12]</v>
          </cell>
        </row>
        <row r="14">
          <cell r="A14" t="str">
            <v>Vote 13 - [NAME OF VOTE 13]</v>
          </cell>
        </row>
        <row r="15">
          <cell r="A15" t="str">
            <v>Vote 14 - [NAME OF VOTE 14]</v>
          </cell>
        </row>
        <row r="16">
          <cell r="A16" t="str">
            <v>Vote 15 - [NAME OF VOTE 15]</v>
          </cell>
        </row>
      </sheetData>
      <sheetData sheetId="5"/>
      <sheetData sheetId="6"/>
      <sheetData sheetId="7"/>
      <sheetData sheetId="8">
        <row r="6">
          <cell r="C6">
            <v>11789890</v>
          </cell>
        </row>
      </sheetData>
      <sheetData sheetId="9">
        <row r="39">
          <cell r="C39">
            <v>-365893610</v>
          </cell>
        </row>
      </sheetData>
      <sheetData sheetId="10">
        <row r="5">
          <cell r="A5" t="str">
            <v>Vote 1 - Executive and Council</v>
          </cell>
        </row>
      </sheetData>
      <sheetData sheetId="11">
        <row r="35">
          <cell r="C35">
            <v>566557371.87</v>
          </cell>
        </row>
      </sheetData>
      <sheetData sheetId="12"/>
      <sheetData sheetId="13">
        <row r="6">
          <cell r="A6" t="str">
            <v>Vote 1 - Executive and Council</v>
          </cell>
        </row>
      </sheetData>
      <sheetData sheetId="14"/>
      <sheetData sheetId="15"/>
      <sheetData sheetId="16"/>
      <sheetData sheetId="17"/>
      <sheetData sheetId="18"/>
      <sheetData sheetId="19">
        <row r="9">
          <cell r="C9">
            <v>0</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names"/>
      <sheetName val="START"/>
      <sheetName val="Instruction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row r="2">
          <cell r="B2" t="str">
            <v>2010/11</v>
          </cell>
        </row>
        <row r="3">
          <cell r="B3" t="str">
            <v>2009/10</v>
          </cell>
        </row>
        <row r="4">
          <cell r="B4" t="str">
            <v>2008/9</v>
          </cell>
        </row>
        <row r="5">
          <cell r="B5" t="str">
            <v>Current Year 2011/12</v>
          </cell>
        </row>
        <row r="7">
          <cell r="B7" t="str">
            <v>2012/13 Medium Term Revenue &amp; Expenditure Framework</v>
          </cell>
        </row>
        <row r="9">
          <cell r="B9" t="str">
            <v>Audited Outcome</v>
          </cell>
        </row>
        <row r="11">
          <cell r="B11" t="str">
            <v>Pre-audit outcome</v>
          </cell>
        </row>
        <row r="12">
          <cell r="B12" t="str">
            <v>Original Budget</v>
          </cell>
        </row>
        <row r="13">
          <cell r="B13" t="str">
            <v>Adjusted Budget</v>
          </cell>
        </row>
        <row r="14">
          <cell r="B14" t="str">
            <v>Full Year Forecast</v>
          </cell>
        </row>
        <row r="15">
          <cell r="B15" t="str">
            <v>Budget Year 2012/13</v>
          </cell>
        </row>
        <row r="16">
          <cell r="B16" t="str">
            <v>Budget Year +1 2013/14</v>
          </cell>
        </row>
        <row r="17">
          <cell r="B17" t="str">
            <v>Budget Year +2 2014/15</v>
          </cell>
        </row>
        <row r="30">
          <cell r="B30" t="str">
            <v>Description</v>
          </cell>
        </row>
        <row r="32">
          <cell r="B32" t="str">
            <v>Vote Description</v>
          </cell>
        </row>
        <row r="33">
          <cell r="B33" t="str">
            <v>Ref</v>
          </cell>
        </row>
        <row r="34">
          <cell r="B34" t="str">
            <v>References</v>
          </cell>
        </row>
        <row r="35">
          <cell r="B35" t="str">
            <v>Surplus/(Deficit) for the year</v>
          </cell>
        </row>
        <row r="93">
          <cell r="B93" t="str">
            <v>DC25 Amajuba</v>
          </cell>
        </row>
        <row r="112">
          <cell r="B112" t="str">
            <v>Supporting Table SA2 Matrix Financial Performance Budget (revenue source/expenditure type and dept.)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F6A2F-BECA-4E3D-B070-5130E6E9C544}">
  <sheetPr>
    <tabColor rgb="FF7030A0"/>
    <pageSetUpPr fitToPage="1"/>
  </sheetPr>
  <dimension ref="A1:CP190"/>
  <sheetViews>
    <sheetView tabSelected="1" zoomScale="56" zoomScaleNormal="56" zoomScaleSheetLayoutView="100" workbookViewId="0">
      <pane ySplit="3" topLeftCell="A4" activePane="bottomLeft" state="frozen"/>
      <selection activeCell="B13" sqref="B13"/>
      <selection pane="bottomLeft" activeCell="H8" sqref="H8"/>
    </sheetView>
  </sheetViews>
  <sheetFormatPr defaultColWidth="8.77734375" defaultRowHeight="13.8" x14ac:dyDescent="0.3"/>
  <cols>
    <col min="1" max="1" width="7.88671875" style="138" customWidth="1"/>
    <col min="2" max="2" width="22.33203125" style="12" customWidth="1"/>
    <col min="3" max="3" width="23.109375" style="12" customWidth="1"/>
    <col min="4" max="4" width="22.6640625" style="12" customWidth="1"/>
    <col min="5" max="5" width="12.88671875" style="12" customWidth="1"/>
    <col min="6" max="6" width="21.21875" style="12" customWidth="1"/>
    <col min="7" max="7" width="21.5546875" style="12" customWidth="1"/>
    <col min="8" max="8" width="16" style="12" customWidth="1"/>
    <col min="9" max="9" width="14" style="12" customWidth="1"/>
    <col min="10" max="10" width="15" style="12" customWidth="1"/>
    <col min="11" max="11" width="18.33203125" style="12" customWidth="1"/>
    <col min="12" max="12" width="22.77734375" style="12" customWidth="1"/>
    <col min="13" max="13" width="16.33203125" style="146" customWidth="1"/>
    <col min="14" max="15" width="19.109375" style="12" customWidth="1"/>
    <col min="16" max="16" width="22.44140625" style="12" customWidth="1"/>
    <col min="17" max="17" width="15.44140625" style="146" customWidth="1"/>
    <col min="18" max="18" width="39" style="12" customWidth="1"/>
    <col min="19" max="19" width="30.5546875" style="12" customWidth="1"/>
    <col min="20" max="20" width="13.44140625" style="139" customWidth="1"/>
    <col min="21" max="21" width="15.88671875" style="139" bestFit="1" customWidth="1"/>
    <col min="22" max="22" width="15.33203125" style="139" customWidth="1"/>
    <col min="23" max="23" width="13.44140625" style="27" customWidth="1"/>
    <col min="24" max="24" width="21.6640625" style="12" customWidth="1"/>
    <col min="25" max="25" width="21.44140625" style="12" customWidth="1"/>
    <col min="26" max="16384" width="8.77734375" style="12"/>
  </cols>
  <sheetData>
    <row r="1" spans="1:26" ht="28.5" customHeight="1" x14ac:dyDescent="0.3">
      <c r="A1" s="221" t="s">
        <v>14</v>
      </c>
      <c r="B1" s="222"/>
      <c r="C1" s="222"/>
      <c r="D1" s="222"/>
      <c r="E1" s="222"/>
      <c r="F1" s="222"/>
      <c r="G1" s="222"/>
      <c r="H1" s="222"/>
      <c r="I1" s="222"/>
      <c r="J1" s="222"/>
      <c r="K1" s="222"/>
      <c r="L1" s="222"/>
      <c r="M1" s="222"/>
      <c r="N1" s="222"/>
      <c r="O1" s="222"/>
      <c r="P1" s="222"/>
      <c r="Q1" s="222"/>
      <c r="R1" s="222"/>
      <c r="S1" s="222"/>
      <c r="T1" s="222"/>
      <c r="U1" s="222"/>
      <c r="V1" s="222"/>
      <c r="W1" s="222"/>
      <c r="X1" s="222"/>
      <c r="Y1" s="222"/>
    </row>
    <row r="2" spans="1:26" ht="37.799999999999997" customHeight="1" x14ac:dyDescent="0.3">
      <c r="A2" s="223" t="s">
        <v>15</v>
      </c>
      <c r="B2" s="223" t="s">
        <v>16</v>
      </c>
      <c r="C2" s="223" t="s">
        <v>17</v>
      </c>
      <c r="D2" s="223" t="s">
        <v>18</v>
      </c>
      <c r="E2" s="224"/>
      <c r="F2" s="223" t="s">
        <v>19</v>
      </c>
      <c r="G2" s="223" t="s">
        <v>20</v>
      </c>
      <c r="H2" s="223" t="s">
        <v>21</v>
      </c>
      <c r="I2" s="225" t="s">
        <v>22</v>
      </c>
      <c r="J2" s="225" t="s">
        <v>23</v>
      </c>
      <c r="K2" s="226" t="s">
        <v>24</v>
      </c>
      <c r="L2" s="226"/>
      <c r="M2" s="227"/>
      <c r="N2" s="223" t="s">
        <v>25</v>
      </c>
      <c r="O2" s="223"/>
      <c r="P2" s="223"/>
      <c r="Q2" s="223"/>
      <c r="R2" s="223"/>
      <c r="S2" s="223"/>
      <c r="T2" s="228" t="s">
        <v>26</v>
      </c>
      <c r="U2" s="224"/>
      <c r="V2" s="224"/>
      <c r="W2" s="224"/>
      <c r="X2" s="224"/>
      <c r="Y2" s="223" t="s">
        <v>27</v>
      </c>
    </row>
    <row r="3" spans="1:26" ht="105" customHeight="1" x14ac:dyDescent="0.3">
      <c r="A3" s="223"/>
      <c r="B3" s="223"/>
      <c r="C3" s="223"/>
      <c r="D3" s="13" t="s">
        <v>28</v>
      </c>
      <c r="E3" s="13" t="s">
        <v>29</v>
      </c>
      <c r="F3" s="223"/>
      <c r="G3" s="223"/>
      <c r="H3" s="223"/>
      <c r="I3" s="223"/>
      <c r="J3" s="223"/>
      <c r="K3" s="14" t="s">
        <v>30</v>
      </c>
      <c r="L3" s="14" t="s">
        <v>31</v>
      </c>
      <c r="M3" s="14" t="s">
        <v>32</v>
      </c>
      <c r="N3" s="14" t="s">
        <v>30</v>
      </c>
      <c r="O3" s="14" t="s">
        <v>33</v>
      </c>
      <c r="P3" s="14" t="s">
        <v>31</v>
      </c>
      <c r="Q3" s="14" t="s">
        <v>34</v>
      </c>
      <c r="R3" s="14" t="s">
        <v>35</v>
      </c>
      <c r="S3" s="14" t="s">
        <v>36</v>
      </c>
      <c r="T3" s="14" t="s">
        <v>37</v>
      </c>
      <c r="U3" s="14" t="s">
        <v>38</v>
      </c>
      <c r="V3" s="14" t="s">
        <v>39</v>
      </c>
      <c r="W3" s="14" t="s">
        <v>40</v>
      </c>
      <c r="X3" s="14" t="s">
        <v>41</v>
      </c>
      <c r="Y3" s="223"/>
    </row>
    <row r="4" spans="1:26" ht="33.450000000000003" customHeight="1" x14ac:dyDescent="0.3">
      <c r="A4" s="218" t="s">
        <v>42</v>
      </c>
      <c r="B4" s="219"/>
      <c r="C4" s="219"/>
      <c r="D4" s="219"/>
      <c r="E4" s="219"/>
      <c r="F4" s="219"/>
      <c r="G4" s="219"/>
      <c r="H4" s="219"/>
      <c r="I4" s="219"/>
      <c r="J4" s="219"/>
      <c r="K4" s="219"/>
      <c r="L4" s="219"/>
      <c r="M4" s="219"/>
      <c r="N4" s="219"/>
      <c r="O4" s="219"/>
      <c r="P4" s="219"/>
      <c r="Q4" s="219"/>
      <c r="R4" s="219"/>
      <c r="S4" s="219"/>
      <c r="T4" s="219"/>
      <c r="U4" s="219"/>
      <c r="V4" s="219"/>
      <c r="W4" s="219"/>
      <c r="X4" s="219"/>
      <c r="Y4" s="220"/>
    </row>
    <row r="5" spans="1:26" ht="83.4" customHeight="1" x14ac:dyDescent="0.3">
      <c r="A5" s="15" t="s">
        <v>43</v>
      </c>
      <c r="B5" s="16" t="s">
        <v>44</v>
      </c>
      <c r="C5" s="17" t="s">
        <v>45</v>
      </c>
      <c r="D5" s="17" t="s">
        <v>46</v>
      </c>
      <c r="E5" s="16" t="s">
        <v>47</v>
      </c>
      <c r="F5" s="18" t="s">
        <v>48</v>
      </c>
      <c r="G5" s="19" t="s">
        <v>49</v>
      </c>
      <c r="H5" s="18" t="s">
        <v>50</v>
      </c>
      <c r="I5" s="17" t="s">
        <v>51</v>
      </c>
      <c r="J5" s="16" t="s">
        <v>52</v>
      </c>
      <c r="K5" s="20" t="s">
        <v>53</v>
      </c>
      <c r="L5" s="21" t="s">
        <v>54</v>
      </c>
      <c r="M5" s="148" t="s">
        <v>4</v>
      </c>
      <c r="N5" s="23" t="s">
        <v>55</v>
      </c>
      <c r="O5" s="17">
        <v>44742</v>
      </c>
      <c r="P5" s="24" t="s">
        <v>52</v>
      </c>
      <c r="Q5" s="149" t="s">
        <v>4</v>
      </c>
      <c r="R5" s="17" t="s">
        <v>56</v>
      </c>
      <c r="S5" s="17" t="s">
        <v>57</v>
      </c>
      <c r="T5" s="26">
        <v>5540000</v>
      </c>
      <c r="U5" s="26">
        <v>200000</v>
      </c>
      <c r="V5" s="26">
        <v>0</v>
      </c>
      <c r="W5" s="23" t="s">
        <v>58</v>
      </c>
      <c r="X5" s="23" t="s">
        <v>59</v>
      </c>
      <c r="Y5" s="16" t="s">
        <v>60</v>
      </c>
      <c r="Z5" s="27"/>
    </row>
    <row r="6" spans="1:26" ht="79.5" customHeight="1" x14ac:dyDescent="0.3">
      <c r="A6" s="15" t="s">
        <v>61</v>
      </c>
      <c r="B6" s="16" t="s">
        <v>44</v>
      </c>
      <c r="C6" s="17" t="s">
        <v>45</v>
      </c>
      <c r="D6" s="16" t="s">
        <v>62</v>
      </c>
      <c r="E6" s="16" t="s">
        <v>63</v>
      </c>
      <c r="F6" s="16" t="s">
        <v>64</v>
      </c>
      <c r="G6" s="16" t="s">
        <v>65</v>
      </c>
      <c r="H6" s="16" t="s">
        <v>66</v>
      </c>
      <c r="I6" s="17" t="s">
        <v>67</v>
      </c>
      <c r="J6" s="16" t="s">
        <v>68</v>
      </c>
      <c r="K6" s="28" t="s">
        <v>64</v>
      </c>
      <c r="L6" s="29" t="s">
        <v>69</v>
      </c>
      <c r="M6" s="171" t="s">
        <v>70</v>
      </c>
      <c r="N6" s="31">
        <v>0.05</v>
      </c>
      <c r="O6" s="16">
        <v>0</v>
      </c>
      <c r="P6" s="16">
        <v>0</v>
      </c>
      <c r="Q6" s="140" t="s">
        <v>65</v>
      </c>
      <c r="R6" s="16" t="s">
        <v>71</v>
      </c>
      <c r="S6" s="16" t="s">
        <v>71</v>
      </c>
      <c r="T6" s="29" t="s">
        <v>71</v>
      </c>
      <c r="U6" s="29" t="s">
        <v>71</v>
      </c>
      <c r="V6" s="29" t="s">
        <v>71</v>
      </c>
      <c r="W6" s="23" t="s">
        <v>58</v>
      </c>
      <c r="X6" s="23" t="s">
        <v>72</v>
      </c>
      <c r="Y6" s="23" t="s">
        <v>73</v>
      </c>
      <c r="Z6" s="27"/>
    </row>
    <row r="7" spans="1:26" s="27" customFormat="1" ht="91.8" customHeight="1" x14ac:dyDescent="0.3">
      <c r="A7" s="15" t="s">
        <v>74</v>
      </c>
      <c r="B7" s="16" t="s">
        <v>44</v>
      </c>
      <c r="C7" s="17" t="s">
        <v>45</v>
      </c>
      <c r="D7" s="16" t="s">
        <v>75</v>
      </c>
      <c r="E7" s="16" t="s">
        <v>63</v>
      </c>
      <c r="F7" s="28" t="s">
        <v>52</v>
      </c>
      <c r="G7" s="16" t="s">
        <v>76</v>
      </c>
      <c r="H7" s="16" t="s">
        <v>50</v>
      </c>
      <c r="I7" s="17" t="s">
        <v>51</v>
      </c>
      <c r="J7" s="16" t="s">
        <v>68</v>
      </c>
      <c r="K7" s="28" t="s">
        <v>77</v>
      </c>
      <c r="L7" s="29" t="s">
        <v>77</v>
      </c>
      <c r="M7" s="140" t="s">
        <v>77</v>
      </c>
      <c r="N7" s="32" t="s">
        <v>54</v>
      </c>
      <c r="O7" s="17">
        <v>44742</v>
      </c>
      <c r="P7" s="24" t="s">
        <v>52</v>
      </c>
      <c r="Q7" s="149" t="s">
        <v>4</v>
      </c>
      <c r="R7" s="17" t="s">
        <v>78</v>
      </c>
      <c r="S7" s="24" t="s">
        <v>79</v>
      </c>
      <c r="T7" s="26">
        <v>5000000</v>
      </c>
      <c r="U7" s="26">
        <v>4870000</v>
      </c>
      <c r="V7" s="29">
        <v>5473567</v>
      </c>
      <c r="W7" s="23" t="s">
        <v>58</v>
      </c>
      <c r="X7" s="23" t="s">
        <v>72</v>
      </c>
      <c r="Y7" s="23" t="s">
        <v>80</v>
      </c>
    </row>
    <row r="8" spans="1:26" s="27" customFormat="1" ht="81.599999999999994" customHeight="1" x14ac:dyDescent="0.3">
      <c r="A8" s="15" t="s">
        <v>81</v>
      </c>
      <c r="B8" s="16" t="s">
        <v>44</v>
      </c>
      <c r="C8" s="17" t="s">
        <v>45</v>
      </c>
      <c r="D8" s="16" t="s">
        <v>82</v>
      </c>
      <c r="E8" s="16" t="s">
        <v>63</v>
      </c>
      <c r="F8" s="16" t="s">
        <v>83</v>
      </c>
      <c r="G8" s="33" t="s">
        <v>84</v>
      </c>
      <c r="H8" s="16" t="s">
        <v>85</v>
      </c>
      <c r="I8" s="17" t="s">
        <v>86</v>
      </c>
      <c r="J8" s="34">
        <v>0.3</v>
      </c>
      <c r="K8" s="35">
        <v>0.3</v>
      </c>
      <c r="L8" s="35">
        <v>0.42</v>
      </c>
      <c r="M8" s="171" t="s">
        <v>70</v>
      </c>
      <c r="N8" s="34">
        <v>1</v>
      </c>
      <c r="O8" s="34">
        <v>0.9</v>
      </c>
      <c r="P8" s="34">
        <v>0.88</v>
      </c>
      <c r="Q8" s="149" t="s">
        <v>4</v>
      </c>
      <c r="R8" s="34" t="s">
        <v>87</v>
      </c>
      <c r="S8" s="34" t="s">
        <v>88</v>
      </c>
      <c r="T8" s="26">
        <v>18000000</v>
      </c>
      <c r="U8" s="26">
        <v>18000000</v>
      </c>
      <c r="V8" s="26">
        <v>15710353</v>
      </c>
      <c r="W8" s="23" t="s">
        <v>58</v>
      </c>
      <c r="X8" s="23" t="s">
        <v>89</v>
      </c>
      <c r="Y8" s="16" t="s">
        <v>90</v>
      </c>
    </row>
    <row r="9" spans="1:26" s="27" customFormat="1" ht="76.8" customHeight="1" x14ac:dyDescent="0.3">
      <c r="A9" s="15" t="s">
        <v>91</v>
      </c>
      <c r="B9" s="16" t="s">
        <v>44</v>
      </c>
      <c r="C9" s="17" t="s">
        <v>45</v>
      </c>
      <c r="D9" s="16" t="s">
        <v>92</v>
      </c>
      <c r="E9" s="16">
        <v>2</v>
      </c>
      <c r="F9" s="16" t="s">
        <v>93</v>
      </c>
      <c r="G9" s="16" t="s">
        <v>94</v>
      </c>
      <c r="H9" s="16" t="s">
        <v>50</v>
      </c>
      <c r="I9" s="17" t="s">
        <v>51</v>
      </c>
      <c r="J9" s="16" t="s">
        <v>52</v>
      </c>
      <c r="K9" s="20" t="s">
        <v>95</v>
      </c>
      <c r="L9" s="36" t="s">
        <v>96</v>
      </c>
      <c r="M9" s="171" t="s">
        <v>70</v>
      </c>
      <c r="N9" s="23" t="s">
        <v>97</v>
      </c>
      <c r="O9" s="17">
        <v>44742</v>
      </c>
      <c r="P9" s="17" t="s">
        <v>52</v>
      </c>
      <c r="Q9" s="149" t="s">
        <v>4</v>
      </c>
      <c r="R9" s="17" t="s">
        <v>98</v>
      </c>
      <c r="S9" s="17" t="s">
        <v>99</v>
      </c>
      <c r="T9" s="26">
        <v>10000000</v>
      </c>
      <c r="U9" s="26">
        <v>5200000</v>
      </c>
      <c r="V9" s="26">
        <v>2273077</v>
      </c>
      <c r="W9" s="23" t="s">
        <v>100</v>
      </c>
      <c r="X9" s="23" t="s">
        <v>101</v>
      </c>
      <c r="Y9" s="23" t="s">
        <v>102</v>
      </c>
    </row>
    <row r="10" spans="1:26" s="27" customFormat="1" ht="91.2" customHeight="1" x14ac:dyDescent="0.3">
      <c r="A10" s="15" t="s">
        <v>103</v>
      </c>
      <c r="B10" s="16" t="s">
        <v>44</v>
      </c>
      <c r="C10" s="17" t="s">
        <v>45</v>
      </c>
      <c r="D10" s="16" t="s">
        <v>104</v>
      </c>
      <c r="E10" s="16">
        <v>2</v>
      </c>
      <c r="F10" s="16" t="s">
        <v>105</v>
      </c>
      <c r="G10" s="33" t="s">
        <v>84</v>
      </c>
      <c r="H10" s="16" t="s">
        <v>85</v>
      </c>
      <c r="I10" s="17" t="s">
        <v>86</v>
      </c>
      <c r="J10" s="34">
        <v>0.8</v>
      </c>
      <c r="K10" s="35">
        <v>0.8</v>
      </c>
      <c r="L10" s="35">
        <v>0.72</v>
      </c>
      <c r="M10" s="154" t="s">
        <v>106</v>
      </c>
      <c r="N10" s="34">
        <v>1</v>
      </c>
      <c r="O10" s="37">
        <v>1</v>
      </c>
      <c r="P10" s="37">
        <v>0.85</v>
      </c>
      <c r="Q10" s="149" t="s">
        <v>4</v>
      </c>
      <c r="R10" s="37" t="s">
        <v>107</v>
      </c>
      <c r="S10" s="38" t="s">
        <v>108</v>
      </c>
      <c r="T10" s="26">
        <v>6000000</v>
      </c>
      <c r="U10" s="26">
        <v>8559965</v>
      </c>
      <c r="V10" s="29">
        <v>12625459</v>
      </c>
      <c r="W10" s="23" t="s">
        <v>100</v>
      </c>
      <c r="X10" s="23" t="s">
        <v>109</v>
      </c>
      <c r="Y10" s="16" t="s">
        <v>90</v>
      </c>
    </row>
    <row r="11" spans="1:26" ht="82.2" customHeight="1" x14ac:dyDescent="0.3">
      <c r="A11" s="15" t="s">
        <v>110</v>
      </c>
      <c r="B11" s="16" t="s">
        <v>44</v>
      </c>
      <c r="C11" s="17" t="s">
        <v>45</v>
      </c>
      <c r="D11" s="16" t="s">
        <v>111</v>
      </c>
      <c r="E11" s="16">
        <v>3</v>
      </c>
      <c r="F11" s="16" t="s">
        <v>112</v>
      </c>
      <c r="G11" s="33" t="s">
        <v>84</v>
      </c>
      <c r="H11" s="18" t="s">
        <v>113</v>
      </c>
      <c r="I11" s="17" t="s">
        <v>86</v>
      </c>
      <c r="J11" s="16" t="s">
        <v>114</v>
      </c>
      <c r="K11" s="28" t="s">
        <v>115</v>
      </c>
      <c r="L11" s="29" t="s">
        <v>116</v>
      </c>
      <c r="M11" s="171" t="s">
        <v>70</v>
      </c>
      <c r="N11" s="39" t="s">
        <v>117</v>
      </c>
      <c r="O11" s="39" t="s">
        <v>118</v>
      </c>
      <c r="P11" s="40" t="s">
        <v>119</v>
      </c>
      <c r="Q11" s="150" t="s">
        <v>120</v>
      </c>
      <c r="R11" s="28" t="s">
        <v>121</v>
      </c>
      <c r="S11" s="16" t="s">
        <v>122</v>
      </c>
      <c r="T11" s="26">
        <v>10860000</v>
      </c>
      <c r="U11" s="26">
        <v>12110000</v>
      </c>
      <c r="V11" s="26">
        <v>10309255</v>
      </c>
      <c r="W11" s="23" t="s">
        <v>58</v>
      </c>
      <c r="X11" s="23" t="s">
        <v>123</v>
      </c>
      <c r="Y11" s="16" t="s">
        <v>124</v>
      </c>
      <c r="Z11" s="27"/>
    </row>
    <row r="12" spans="1:26" s="27" customFormat="1" ht="92.4" customHeight="1" x14ac:dyDescent="0.3">
      <c r="A12" s="15" t="s">
        <v>125</v>
      </c>
      <c r="B12" s="16" t="s">
        <v>44</v>
      </c>
      <c r="C12" s="17" t="s">
        <v>45</v>
      </c>
      <c r="D12" s="16" t="s">
        <v>126</v>
      </c>
      <c r="E12" s="16">
        <v>3</v>
      </c>
      <c r="F12" s="18" t="s">
        <v>112</v>
      </c>
      <c r="G12" s="19" t="s">
        <v>84</v>
      </c>
      <c r="H12" s="18" t="s">
        <v>113</v>
      </c>
      <c r="I12" s="17" t="s">
        <v>86</v>
      </c>
      <c r="J12" s="16" t="s">
        <v>127</v>
      </c>
      <c r="K12" s="20" t="s">
        <v>128</v>
      </c>
      <c r="L12" s="42" t="s">
        <v>129</v>
      </c>
      <c r="M12" s="171" t="s">
        <v>70</v>
      </c>
      <c r="N12" s="23" t="s">
        <v>130</v>
      </c>
      <c r="O12" s="43" t="s">
        <v>131</v>
      </c>
      <c r="P12" s="32" t="s">
        <v>132</v>
      </c>
      <c r="Q12" s="151" t="s">
        <v>4</v>
      </c>
      <c r="R12" s="32" t="s">
        <v>133</v>
      </c>
      <c r="S12" s="32" t="s">
        <v>134</v>
      </c>
      <c r="T12" s="26">
        <v>15000000</v>
      </c>
      <c r="U12" s="26">
        <v>20000000</v>
      </c>
      <c r="V12" s="29">
        <v>23880604</v>
      </c>
      <c r="W12" s="23" t="s">
        <v>100</v>
      </c>
      <c r="X12" s="23" t="s">
        <v>135</v>
      </c>
      <c r="Y12" s="16" t="s">
        <v>124</v>
      </c>
    </row>
    <row r="13" spans="1:26" s="27" customFormat="1" ht="91.8" customHeight="1" x14ac:dyDescent="0.3">
      <c r="A13" s="15" t="s">
        <v>136</v>
      </c>
      <c r="B13" s="16" t="s">
        <v>44</v>
      </c>
      <c r="C13" s="17" t="s">
        <v>45</v>
      </c>
      <c r="D13" s="16" t="s">
        <v>137</v>
      </c>
      <c r="E13" s="16" t="s">
        <v>63</v>
      </c>
      <c r="F13" s="16" t="s">
        <v>138</v>
      </c>
      <c r="G13" s="16" t="s">
        <v>76</v>
      </c>
      <c r="H13" s="16" t="s">
        <v>50</v>
      </c>
      <c r="I13" s="17" t="s">
        <v>51</v>
      </c>
      <c r="J13" s="16" t="s">
        <v>68</v>
      </c>
      <c r="K13" s="28" t="s">
        <v>64</v>
      </c>
      <c r="L13" s="42" t="s">
        <v>139</v>
      </c>
      <c r="M13" s="178" t="s">
        <v>3</v>
      </c>
      <c r="N13" s="23" t="s">
        <v>64</v>
      </c>
      <c r="O13" s="17">
        <v>44742</v>
      </c>
      <c r="P13" s="17" t="s">
        <v>52</v>
      </c>
      <c r="Q13" s="149" t="s">
        <v>4</v>
      </c>
      <c r="R13" s="17" t="s">
        <v>140</v>
      </c>
      <c r="S13" s="17" t="s">
        <v>99</v>
      </c>
      <c r="T13" s="26">
        <v>8000000</v>
      </c>
      <c r="U13" s="26">
        <v>9000000</v>
      </c>
      <c r="V13" s="26">
        <v>748800</v>
      </c>
      <c r="W13" s="23" t="s">
        <v>58</v>
      </c>
      <c r="X13" s="23" t="s">
        <v>141</v>
      </c>
      <c r="Y13" s="23" t="s">
        <v>80</v>
      </c>
    </row>
    <row r="14" spans="1:26" ht="76.2" customHeight="1" x14ac:dyDescent="0.3">
      <c r="A14" s="15" t="s">
        <v>142</v>
      </c>
      <c r="B14" s="16" t="s">
        <v>143</v>
      </c>
      <c r="C14" s="17" t="s">
        <v>143</v>
      </c>
      <c r="D14" s="16" t="s">
        <v>144</v>
      </c>
      <c r="E14" s="16" t="s">
        <v>63</v>
      </c>
      <c r="F14" s="16" t="s">
        <v>145</v>
      </c>
      <c r="G14" s="33" t="s">
        <v>84</v>
      </c>
      <c r="H14" s="16" t="s">
        <v>146</v>
      </c>
      <c r="I14" s="17" t="s">
        <v>147</v>
      </c>
      <c r="J14" s="16" t="s">
        <v>148</v>
      </c>
      <c r="K14" s="28">
        <v>12</v>
      </c>
      <c r="L14" s="28">
        <v>12</v>
      </c>
      <c r="M14" s="171" t="s">
        <v>70</v>
      </c>
      <c r="N14" s="16">
        <v>12</v>
      </c>
      <c r="O14" s="33" t="s">
        <v>84</v>
      </c>
      <c r="P14" s="33">
        <v>12</v>
      </c>
      <c r="Q14" s="174" t="s">
        <v>3</v>
      </c>
      <c r="R14" s="16" t="s">
        <v>71</v>
      </c>
      <c r="S14" s="16" t="s">
        <v>71</v>
      </c>
      <c r="T14" s="26">
        <v>2255000</v>
      </c>
      <c r="U14" s="26">
        <v>2255000</v>
      </c>
      <c r="V14" s="26">
        <v>1676175</v>
      </c>
      <c r="W14" s="23" t="s">
        <v>149</v>
      </c>
      <c r="X14" s="23" t="s">
        <v>150</v>
      </c>
      <c r="Y14" s="23" t="s">
        <v>151</v>
      </c>
      <c r="Z14" s="27"/>
    </row>
    <row r="15" spans="1:26" ht="81.599999999999994" customHeight="1" x14ac:dyDescent="0.3">
      <c r="A15" s="15" t="s">
        <v>152</v>
      </c>
      <c r="B15" s="16" t="s">
        <v>44</v>
      </c>
      <c r="C15" s="17" t="s">
        <v>45</v>
      </c>
      <c r="D15" s="16" t="s">
        <v>153</v>
      </c>
      <c r="E15" s="16">
        <v>2</v>
      </c>
      <c r="F15" s="16" t="s">
        <v>154</v>
      </c>
      <c r="G15" s="33" t="s">
        <v>65</v>
      </c>
      <c r="H15" s="17" t="s">
        <v>155</v>
      </c>
      <c r="I15" s="16" t="s">
        <v>147</v>
      </c>
      <c r="J15" s="16">
        <v>0</v>
      </c>
      <c r="K15" s="28" t="s">
        <v>77</v>
      </c>
      <c r="L15" s="29" t="s">
        <v>77</v>
      </c>
      <c r="M15" s="140" t="s">
        <v>77</v>
      </c>
      <c r="N15" s="16">
        <v>50</v>
      </c>
      <c r="O15" s="33">
        <v>0</v>
      </c>
      <c r="P15" s="33">
        <v>0</v>
      </c>
      <c r="Q15" s="142" t="s">
        <v>65</v>
      </c>
      <c r="R15" s="16" t="s">
        <v>71</v>
      </c>
      <c r="S15" s="16" t="s">
        <v>71</v>
      </c>
      <c r="T15" s="26">
        <v>4000000</v>
      </c>
      <c r="U15" s="26">
        <v>0</v>
      </c>
      <c r="V15" s="26">
        <v>0</v>
      </c>
      <c r="W15" s="23" t="s">
        <v>100</v>
      </c>
      <c r="X15" s="23" t="s">
        <v>156</v>
      </c>
      <c r="Y15" s="16" t="s">
        <v>157</v>
      </c>
      <c r="Z15" s="27"/>
    </row>
    <row r="16" spans="1:26" s="27" customFormat="1" ht="109.2" customHeight="1" x14ac:dyDescent="0.3">
      <c r="A16" s="15" t="s">
        <v>158</v>
      </c>
      <c r="B16" s="16" t="s">
        <v>159</v>
      </c>
      <c r="C16" s="17" t="s">
        <v>160</v>
      </c>
      <c r="D16" s="16" t="s">
        <v>161</v>
      </c>
      <c r="E16" s="16" t="s">
        <v>63</v>
      </c>
      <c r="F16" s="16" t="s">
        <v>162</v>
      </c>
      <c r="G16" s="33" t="s">
        <v>163</v>
      </c>
      <c r="H16" s="16" t="s">
        <v>85</v>
      </c>
      <c r="I16" s="17" t="s">
        <v>67</v>
      </c>
      <c r="J16" s="16" t="s">
        <v>164</v>
      </c>
      <c r="K16" s="28" t="s">
        <v>77</v>
      </c>
      <c r="L16" s="29" t="s">
        <v>77</v>
      </c>
      <c r="M16" s="140" t="s">
        <v>77</v>
      </c>
      <c r="N16" s="23" t="s">
        <v>165</v>
      </c>
      <c r="O16" s="32">
        <v>0.8</v>
      </c>
      <c r="P16" s="32">
        <v>0.47</v>
      </c>
      <c r="Q16" s="151" t="s">
        <v>4</v>
      </c>
      <c r="R16" s="32" t="s">
        <v>166</v>
      </c>
      <c r="S16" s="32" t="s">
        <v>167</v>
      </c>
      <c r="T16" s="26">
        <v>3000000</v>
      </c>
      <c r="U16" s="26">
        <v>2827535</v>
      </c>
      <c r="V16" s="26">
        <v>2370864</v>
      </c>
      <c r="W16" s="23" t="s">
        <v>100</v>
      </c>
      <c r="X16" s="16" t="s">
        <v>161</v>
      </c>
      <c r="Y16" s="23" t="s">
        <v>168</v>
      </c>
    </row>
    <row r="17" spans="1:94" ht="108" customHeight="1" x14ac:dyDescent="0.3">
      <c r="A17" s="15" t="s">
        <v>169</v>
      </c>
      <c r="B17" s="16" t="s">
        <v>44</v>
      </c>
      <c r="C17" s="17" t="s">
        <v>45</v>
      </c>
      <c r="D17" s="16" t="s">
        <v>170</v>
      </c>
      <c r="E17" s="16">
        <v>9</v>
      </c>
      <c r="F17" s="16" t="s">
        <v>171</v>
      </c>
      <c r="G17" s="16" t="s">
        <v>65</v>
      </c>
      <c r="H17" s="16" t="s">
        <v>172</v>
      </c>
      <c r="I17" s="17" t="s">
        <v>67</v>
      </c>
      <c r="J17" s="16" t="s">
        <v>68</v>
      </c>
      <c r="K17" s="28" t="s">
        <v>77</v>
      </c>
      <c r="L17" s="29" t="s">
        <v>77</v>
      </c>
      <c r="M17" s="140" t="s">
        <v>77</v>
      </c>
      <c r="N17" s="16" t="s">
        <v>173</v>
      </c>
      <c r="O17" s="16">
        <v>0</v>
      </c>
      <c r="P17" s="16">
        <v>0</v>
      </c>
      <c r="Q17" s="140" t="s">
        <v>65</v>
      </c>
      <c r="R17" s="16" t="s">
        <v>71</v>
      </c>
      <c r="S17" s="16" t="s">
        <v>71</v>
      </c>
      <c r="T17" s="26">
        <v>3087500</v>
      </c>
      <c r="U17" s="26">
        <v>0</v>
      </c>
      <c r="V17" s="26">
        <v>0</v>
      </c>
      <c r="W17" s="23" t="s">
        <v>100</v>
      </c>
      <c r="X17" s="16" t="s">
        <v>170</v>
      </c>
      <c r="Y17" s="39" t="s">
        <v>174</v>
      </c>
      <c r="Z17" s="27"/>
    </row>
    <row r="18" spans="1:94" ht="82.2" customHeight="1" x14ac:dyDescent="0.3">
      <c r="A18" s="15" t="s">
        <v>175</v>
      </c>
      <c r="B18" s="16" t="s">
        <v>44</v>
      </c>
      <c r="C18" s="17" t="s">
        <v>45</v>
      </c>
      <c r="D18" s="16" t="s">
        <v>176</v>
      </c>
      <c r="E18" s="16" t="s">
        <v>63</v>
      </c>
      <c r="F18" s="16" t="s">
        <v>177</v>
      </c>
      <c r="G18" s="16" t="s">
        <v>178</v>
      </c>
      <c r="H18" s="16" t="s">
        <v>50</v>
      </c>
      <c r="I18" s="17" t="s">
        <v>179</v>
      </c>
      <c r="J18" s="16" t="s">
        <v>68</v>
      </c>
      <c r="K18" s="28" t="s">
        <v>77</v>
      </c>
      <c r="L18" s="29" t="s">
        <v>77</v>
      </c>
      <c r="M18" s="140" t="s">
        <v>77</v>
      </c>
      <c r="N18" s="16" t="s">
        <v>180</v>
      </c>
      <c r="O18" s="17">
        <v>44651</v>
      </c>
      <c r="P18" s="24" t="s">
        <v>1383</v>
      </c>
      <c r="Q18" s="154" t="s">
        <v>4</v>
      </c>
      <c r="R18" s="28" t="s">
        <v>1394</v>
      </c>
      <c r="S18" s="28" t="s">
        <v>1395</v>
      </c>
      <c r="T18" s="26">
        <v>3000000</v>
      </c>
      <c r="U18" s="26">
        <v>5220000</v>
      </c>
      <c r="V18" s="26">
        <v>4180012</v>
      </c>
      <c r="W18" s="23" t="s">
        <v>58</v>
      </c>
      <c r="X18" s="16" t="s">
        <v>181</v>
      </c>
      <c r="Y18" s="39" t="s">
        <v>182</v>
      </c>
      <c r="Z18" s="27"/>
    </row>
    <row r="19" spans="1:94" ht="124.2" customHeight="1" x14ac:dyDescent="0.3">
      <c r="A19" s="15" t="s">
        <v>183</v>
      </c>
      <c r="B19" s="16" t="s">
        <v>184</v>
      </c>
      <c r="C19" s="16" t="s">
        <v>185</v>
      </c>
      <c r="D19" s="16" t="s">
        <v>186</v>
      </c>
      <c r="E19" s="16" t="s">
        <v>187</v>
      </c>
      <c r="F19" s="16" t="s">
        <v>188</v>
      </c>
      <c r="G19" s="33" t="s">
        <v>84</v>
      </c>
      <c r="H19" s="16" t="s">
        <v>146</v>
      </c>
      <c r="I19" s="16" t="s">
        <v>86</v>
      </c>
      <c r="J19" s="47">
        <v>80</v>
      </c>
      <c r="K19" s="48">
        <v>80</v>
      </c>
      <c r="L19" s="48">
        <v>94</v>
      </c>
      <c r="M19" s="185" t="s">
        <v>3</v>
      </c>
      <c r="N19" s="47">
        <v>80</v>
      </c>
      <c r="O19" s="49">
        <v>90</v>
      </c>
      <c r="P19" s="50">
        <v>124</v>
      </c>
      <c r="Q19" s="186" t="s">
        <v>3</v>
      </c>
      <c r="R19" s="50" t="s">
        <v>1384</v>
      </c>
      <c r="S19" s="49" t="s">
        <v>71</v>
      </c>
      <c r="T19" s="51">
        <v>30000</v>
      </c>
      <c r="U19" s="51">
        <v>55000</v>
      </c>
      <c r="V19" s="42">
        <v>21461</v>
      </c>
      <c r="W19" s="33" t="s">
        <v>189</v>
      </c>
      <c r="X19" s="33" t="s">
        <v>190</v>
      </c>
      <c r="Y19" s="16" t="s">
        <v>191</v>
      </c>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row>
    <row r="20" spans="1:94" ht="89.4" customHeight="1" x14ac:dyDescent="0.3">
      <c r="A20" s="15" t="s">
        <v>192</v>
      </c>
      <c r="B20" s="16" t="s">
        <v>184</v>
      </c>
      <c r="C20" s="16" t="s">
        <v>185</v>
      </c>
      <c r="D20" s="16" t="s">
        <v>193</v>
      </c>
      <c r="E20" s="16" t="s">
        <v>187</v>
      </c>
      <c r="F20" s="47" t="s">
        <v>194</v>
      </c>
      <c r="G20" s="49" t="s">
        <v>84</v>
      </c>
      <c r="H20" s="47" t="s">
        <v>146</v>
      </c>
      <c r="I20" s="16" t="s">
        <v>86</v>
      </c>
      <c r="J20" s="47">
        <v>40</v>
      </c>
      <c r="K20" s="48">
        <v>40</v>
      </c>
      <c r="L20" s="48">
        <v>37</v>
      </c>
      <c r="M20" s="147" t="s">
        <v>4</v>
      </c>
      <c r="N20" s="47">
        <v>40</v>
      </c>
      <c r="O20" s="49" t="s">
        <v>84</v>
      </c>
      <c r="P20" s="49">
        <v>40</v>
      </c>
      <c r="Q20" s="186" t="s">
        <v>3</v>
      </c>
      <c r="R20" s="49" t="s">
        <v>71</v>
      </c>
      <c r="S20" s="49" t="s">
        <v>71</v>
      </c>
      <c r="T20" s="52">
        <v>0</v>
      </c>
      <c r="U20" s="52">
        <v>0</v>
      </c>
      <c r="V20" s="53">
        <v>3083.34</v>
      </c>
      <c r="W20" s="52" t="s">
        <v>71</v>
      </c>
      <c r="X20" s="33" t="s">
        <v>195</v>
      </c>
      <c r="Y20" s="16" t="s">
        <v>196</v>
      </c>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row>
    <row r="21" spans="1:94" ht="89.4" customHeight="1" x14ac:dyDescent="0.3">
      <c r="A21" s="15" t="s">
        <v>197</v>
      </c>
      <c r="B21" s="16" t="s">
        <v>184</v>
      </c>
      <c r="C21" s="16" t="s">
        <v>185</v>
      </c>
      <c r="D21" s="16" t="s">
        <v>198</v>
      </c>
      <c r="E21" s="16" t="s">
        <v>187</v>
      </c>
      <c r="F21" s="47" t="s">
        <v>199</v>
      </c>
      <c r="G21" s="49" t="s">
        <v>84</v>
      </c>
      <c r="H21" s="47" t="s">
        <v>146</v>
      </c>
      <c r="I21" s="16" t="s">
        <v>86</v>
      </c>
      <c r="J21" s="33">
        <v>96</v>
      </c>
      <c r="K21" s="54">
        <v>96</v>
      </c>
      <c r="L21" s="54">
        <v>97</v>
      </c>
      <c r="M21" s="174" t="s">
        <v>3</v>
      </c>
      <c r="N21" s="33">
        <v>96</v>
      </c>
      <c r="O21" s="49" t="s">
        <v>84</v>
      </c>
      <c r="P21" s="49">
        <v>97</v>
      </c>
      <c r="Q21" s="186" t="s">
        <v>3</v>
      </c>
      <c r="R21" s="49" t="s">
        <v>71</v>
      </c>
      <c r="S21" s="49" t="s">
        <v>71</v>
      </c>
      <c r="T21" s="52">
        <v>0</v>
      </c>
      <c r="U21" s="52">
        <v>0</v>
      </c>
      <c r="V21" s="52">
        <v>0</v>
      </c>
      <c r="W21" s="52" t="s">
        <v>71</v>
      </c>
      <c r="X21" s="33" t="s">
        <v>200</v>
      </c>
      <c r="Y21" s="16" t="s">
        <v>201</v>
      </c>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row>
    <row r="22" spans="1:94" ht="89.4" customHeight="1" x14ac:dyDescent="0.3">
      <c r="A22" s="15" t="s">
        <v>202</v>
      </c>
      <c r="B22" s="16" t="s">
        <v>184</v>
      </c>
      <c r="C22" s="16" t="s">
        <v>185</v>
      </c>
      <c r="D22" s="16" t="s">
        <v>203</v>
      </c>
      <c r="E22" s="16" t="s">
        <v>187</v>
      </c>
      <c r="F22" s="47" t="s">
        <v>204</v>
      </c>
      <c r="G22" s="49" t="s">
        <v>84</v>
      </c>
      <c r="H22" s="47" t="s">
        <v>146</v>
      </c>
      <c r="I22" s="16" t="s">
        <v>86</v>
      </c>
      <c r="J22" s="33">
        <v>4</v>
      </c>
      <c r="K22" s="54">
        <v>4</v>
      </c>
      <c r="L22" s="54">
        <v>4</v>
      </c>
      <c r="M22" s="174" t="s">
        <v>3</v>
      </c>
      <c r="N22" s="33">
        <v>4</v>
      </c>
      <c r="O22" s="49" t="s">
        <v>84</v>
      </c>
      <c r="P22" s="50">
        <v>2</v>
      </c>
      <c r="Q22" s="198" t="s">
        <v>4</v>
      </c>
      <c r="R22" s="50" t="s">
        <v>1385</v>
      </c>
      <c r="S22" s="50" t="s">
        <v>71</v>
      </c>
      <c r="T22" s="51">
        <v>10000</v>
      </c>
      <c r="U22" s="51">
        <v>0</v>
      </c>
      <c r="V22" s="51">
        <v>0</v>
      </c>
      <c r="W22" s="33" t="s">
        <v>189</v>
      </c>
      <c r="X22" s="33" t="s">
        <v>205</v>
      </c>
      <c r="Y22" s="16" t="s">
        <v>206</v>
      </c>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row>
    <row r="23" spans="1:94" ht="93" customHeight="1" x14ac:dyDescent="0.3">
      <c r="A23" s="15" t="s">
        <v>207</v>
      </c>
      <c r="B23" s="16" t="s">
        <v>184</v>
      </c>
      <c r="C23" s="16" t="s">
        <v>208</v>
      </c>
      <c r="D23" s="16" t="s">
        <v>209</v>
      </c>
      <c r="E23" s="16" t="s">
        <v>187</v>
      </c>
      <c r="F23" s="47" t="s">
        <v>210</v>
      </c>
      <c r="G23" s="49" t="s">
        <v>84</v>
      </c>
      <c r="H23" s="56" t="s">
        <v>50</v>
      </c>
      <c r="I23" s="16" t="s">
        <v>211</v>
      </c>
      <c r="J23" s="33" t="s">
        <v>212</v>
      </c>
      <c r="K23" s="57">
        <v>44165</v>
      </c>
      <c r="L23" s="57">
        <v>44285</v>
      </c>
      <c r="M23" s="162" t="s">
        <v>4</v>
      </c>
      <c r="N23" s="59" t="s">
        <v>213</v>
      </c>
      <c r="O23" s="60">
        <v>44530</v>
      </c>
      <c r="P23" s="60">
        <v>44530</v>
      </c>
      <c r="Q23" s="187" t="s">
        <v>3</v>
      </c>
      <c r="R23" s="60" t="s">
        <v>71</v>
      </c>
      <c r="S23" s="60" t="s">
        <v>71</v>
      </c>
      <c r="T23" s="52">
        <v>0</v>
      </c>
      <c r="U23" s="52">
        <v>0</v>
      </c>
      <c r="V23" s="52">
        <v>0</v>
      </c>
      <c r="W23" s="52" t="s">
        <v>71</v>
      </c>
      <c r="X23" s="33" t="s">
        <v>214</v>
      </c>
      <c r="Y23" s="16" t="s">
        <v>215</v>
      </c>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row>
    <row r="24" spans="1:94" ht="87.45" customHeight="1" x14ac:dyDescent="0.3">
      <c r="A24" s="15" t="s">
        <v>216</v>
      </c>
      <c r="B24" s="16" t="s">
        <v>184</v>
      </c>
      <c r="C24" s="16" t="s">
        <v>208</v>
      </c>
      <c r="D24" s="16" t="s">
        <v>209</v>
      </c>
      <c r="E24" s="16" t="s">
        <v>187</v>
      </c>
      <c r="F24" s="47" t="s">
        <v>217</v>
      </c>
      <c r="G24" s="49" t="s">
        <v>84</v>
      </c>
      <c r="H24" s="56" t="s">
        <v>50</v>
      </c>
      <c r="I24" s="16" t="s">
        <v>51</v>
      </c>
      <c r="J24" s="33" t="s">
        <v>218</v>
      </c>
      <c r="K24" s="57">
        <v>44316</v>
      </c>
      <c r="L24" s="57">
        <v>44336</v>
      </c>
      <c r="M24" s="162" t="s">
        <v>4</v>
      </c>
      <c r="N24" s="59" t="s">
        <v>219</v>
      </c>
      <c r="O24" s="49" t="s">
        <v>220</v>
      </c>
      <c r="P24" s="62" t="s">
        <v>221</v>
      </c>
      <c r="Q24" s="186" t="s">
        <v>3</v>
      </c>
      <c r="R24" s="49" t="s">
        <v>71</v>
      </c>
      <c r="S24" s="49" t="s">
        <v>71</v>
      </c>
      <c r="T24" s="52">
        <v>0</v>
      </c>
      <c r="U24" s="52">
        <v>0</v>
      </c>
      <c r="V24" s="52">
        <v>0</v>
      </c>
      <c r="W24" s="52" t="s">
        <v>71</v>
      </c>
      <c r="X24" s="33" t="s">
        <v>222</v>
      </c>
      <c r="Y24" s="16" t="s">
        <v>223</v>
      </c>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row>
    <row r="25" spans="1:94" ht="123" customHeight="1" x14ac:dyDescent="0.3">
      <c r="A25" s="15" t="s">
        <v>224</v>
      </c>
      <c r="B25" s="16" t="s">
        <v>184</v>
      </c>
      <c r="C25" s="16" t="s">
        <v>225</v>
      </c>
      <c r="D25" s="16" t="s">
        <v>226</v>
      </c>
      <c r="E25" s="16" t="s">
        <v>227</v>
      </c>
      <c r="F25" s="16" t="s">
        <v>228</v>
      </c>
      <c r="G25" s="49" t="s">
        <v>84</v>
      </c>
      <c r="H25" s="16" t="s">
        <v>146</v>
      </c>
      <c r="I25" s="16" t="s">
        <v>211</v>
      </c>
      <c r="J25" s="16">
        <v>30</v>
      </c>
      <c r="K25" s="40">
        <v>78</v>
      </c>
      <c r="L25" s="40">
        <v>30</v>
      </c>
      <c r="M25" s="150" t="s">
        <v>4</v>
      </c>
      <c r="N25" s="39">
        <v>40</v>
      </c>
      <c r="O25" s="49" t="s">
        <v>229</v>
      </c>
      <c r="P25" s="50">
        <v>45</v>
      </c>
      <c r="Q25" s="186" t="s">
        <v>3</v>
      </c>
      <c r="R25" s="50" t="s">
        <v>1379</v>
      </c>
      <c r="S25" s="49" t="s">
        <v>71</v>
      </c>
      <c r="T25" s="52">
        <v>0</v>
      </c>
      <c r="U25" s="52">
        <v>0</v>
      </c>
      <c r="V25" s="52" t="s">
        <v>230</v>
      </c>
      <c r="W25" s="52" t="s">
        <v>71</v>
      </c>
      <c r="X25" s="23" t="s">
        <v>226</v>
      </c>
      <c r="Y25" s="16" t="s">
        <v>231</v>
      </c>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row>
    <row r="26" spans="1:94" ht="105" customHeight="1" x14ac:dyDescent="0.3">
      <c r="A26" s="15" t="s">
        <v>232</v>
      </c>
      <c r="B26" s="16" t="s">
        <v>184</v>
      </c>
      <c r="C26" s="16" t="s">
        <v>225</v>
      </c>
      <c r="D26" s="16" t="s">
        <v>226</v>
      </c>
      <c r="E26" s="16" t="s">
        <v>227</v>
      </c>
      <c r="F26" s="16" t="s">
        <v>233</v>
      </c>
      <c r="G26" s="49" t="s">
        <v>84</v>
      </c>
      <c r="H26" s="16" t="s">
        <v>146</v>
      </c>
      <c r="I26" s="16" t="s">
        <v>51</v>
      </c>
      <c r="J26" s="16">
        <v>5</v>
      </c>
      <c r="K26" s="40">
        <v>3</v>
      </c>
      <c r="L26" s="40">
        <v>3</v>
      </c>
      <c r="M26" s="172" t="s">
        <v>3</v>
      </c>
      <c r="N26" s="39">
        <v>5</v>
      </c>
      <c r="O26" s="49" t="s">
        <v>84</v>
      </c>
      <c r="P26" s="50">
        <v>1</v>
      </c>
      <c r="Q26" s="198" t="s">
        <v>120</v>
      </c>
      <c r="R26" s="50" t="s">
        <v>1386</v>
      </c>
      <c r="S26" s="50" t="s">
        <v>1387</v>
      </c>
      <c r="T26" s="52">
        <v>0</v>
      </c>
      <c r="U26" s="52">
        <v>0</v>
      </c>
      <c r="V26" s="52">
        <v>0</v>
      </c>
      <c r="W26" s="52" t="s">
        <v>71</v>
      </c>
      <c r="X26" s="23" t="s">
        <v>235</v>
      </c>
      <c r="Y26" s="16" t="s">
        <v>236</v>
      </c>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row>
    <row r="27" spans="1:94" ht="139.19999999999999" customHeight="1" x14ac:dyDescent="0.3">
      <c r="A27" s="15" t="s">
        <v>237</v>
      </c>
      <c r="B27" s="16" t="s">
        <v>238</v>
      </c>
      <c r="C27" s="16" t="s">
        <v>239</v>
      </c>
      <c r="D27" s="16" t="s">
        <v>240</v>
      </c>
      <c r="E27" s="16" t="s">
        <v>227</v>
      </c>
      <c r="F27" s="16" t="s">
        <v>241</v>
      </c>
      <c r="G27" s="33" t="s">
        <v>242</v>
      </c>
      <c r="H27" s="16" t="s">
        <v>146</v>
      </c>
      <c r="I27" s="16" t="s">
        <v>243</v>
      </c>
      <c r="J27" s="16">
        <v>8</v>
      </c>
      <c r="K27" s="40">
        <v>6</v>
      </c>
      <c r="L27" s="40">
        <v>6</v>
      </c>
      <c r="M27" s="172" t="s">
        <v>3</v>
      </c>
      <c r="N27" s="39" t="s">
        <v>71</v>
      </c>
      <c r="O27" s="49">
        <v>8</v>
      </c>
      <c r="P27" s="49">
        <v>11</v>
      </c>
      <c r="Q27" s="186" t="s">
        <v>3</v>
      </c>
      <c r="R27" s="50" t="s">
        <v>71</v>
      </c>
      <c r="S27" s="49" t="s">
        <v>71</v>
      </c>
      <c r="T27" s="52">
        <v>0</v>
      </c>
      <c r="U27" s="52">
        <v>0</v>
      </c>
      <c r="V27" s="52">
        <v>0</v>
      </c>
      <c r="W27" s="52" t="s">
        <v>71</v>
      </c>
      <c r="X27" s="43" t="s">
        <v>244</v>
      </c>
      <c r="Y27" s="16" t="s">
        <v>245</v>
      </c>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row>
    <row r="28" spans="1:94" ht="123" customHeight="1" x14ac:dyDescent="0.3">
      <c r="A28" s="15" t="s">
        <v>246</v>
      </c>
      <c r="B28" s="16" t="s">
        <v>238</v>
      </c>
      <c r="C28" s="16" t="s">
        <v>239</v>
      </c>
      <c r="D28" s="16" t="s">
        <v>247</v>
      </c>
      <c r="E28" s="16" t="s">
        <v>227</v>
      </c>
      <c r="F28" s="16" t="s">
        <v>248</v>
      </c>
      <c r="G28" s="33" t="s">
        <v>84</v>
      </c>
      <c r="H28" s="16" t="s">
        <v>146</v>
      </c>
      <c r="I28" s="16" t="s">
        <v>211</v>
      </c>
      <c r="J28" s="16">
        <v>1</v>
      </c>
      <c r="K28" s="40">
        <v>1</v>
      </c>
      <c r="L28" s="40">
        <v>1</v>
      </c>
      <c r="M28" s="172" t="s">
        <v>3</v>
      </c>
      <c r="N28" s="39">
        <v>1</v>
      </c>
      <c r="O28" s="49" t="s">
        <v>84</v>
      </c>
      <c r="P28" s="49">
        <v>1</v>
      </c>
      <c r="Q28" s="186" t="s">
        <v>3</v>
      </c>
      <c r="R28" s="49" t="s">
        <v>71</v>
      </c>
      <c r="S28" s="49" t="s">
        <v>71</v>
      </c>
      <c r="T28" s="52">
        <v>0</v>
      </c>
      <c r="U28" s="52">
        <v>0</v>
      </c>
      <c r="V28" s="52">
        <v>0</v>
      </c>
      <c r="W28" s="52" t="s">
        <v>71</v>
      </c>
      <c r="X28" s="23" t="s">
        <v>247</v>
      </c>
      <c r="Y28" s="16" t="s">
        <v>245</v>
      </c>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row>
    <row r="29" spans="1:94" ht="123" customHeight="1" x14ac:dyDescent="0.3">
      <c r="A29" s="15" t="s">
        <v>249</v>
      </c>
      <c r="B29" s="16" t="s">
        <v>250</v>
      </c>
      <c r="C29" s="16" t="s">
        <v>251</v>
      </c>
      <c r="D29" s="16" t="s">
        <v>252</v>
      </c>
      <c r="E29" s="16" t="s">
        <v>227</v>
      </c>
      <c r="F29" s="16" t="s">
        <v>253</v>
      </c>
      <c r="G29" s="33" t="s">
        <v>84</v>
      </c>
      <c r="H29" s="16" t="s">
        <v>146</v>
      </c>
      <c r="I29" s="16" t="s">
        <v>254</v>
      </c>
      <c r="J29" s="63" t="s">
        <v>211</v>
      </c>
      <c r="K29" s="21" t="s">
        <v>255</v>
      </c>
      <c r="L29" s="21" t="s">
        <v>256</v>
      </c>
      <c r="M29" s="184" t="s">
        <v>3</v>
      </c>
      <c r="N29" s="43" t="s">
        <v>71</v>
      </c>
      <c r="O29" s="49" t="s">
        <v>257</v>
      </c>
      <c r="P29" s="21" t="s">
        <v>1381</v>
      </c>
      <c r="Q29" s="186" t="s">
        <v>3</v>
      </c>
      <c r="R29" s="50" t="s">
        <v>1378</v>
      </c>
      <c r="S29" s="49" t="s">
        <v>71</v>
      </c>
      <c r="T29" s="52">
        <v>0</v>
      </c>
      <c r="U29" s="52">
        <v>0</v>
      </c>
      <c r="V29" s="64">
        <v>261993.18</v>
      </c>
      <c r="W29" s="52" t="s">
        <v>71</v>
      </c>
      <c r="X29" s="23" t="s">
        <v>258</v>
      </c>
      <c r="Y29" s="16" t="s">
        <v>259</v>
      </c>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row>
    <row r="30" spans="1:94" ht="114" customHeight="1" x14ac:dyDescent="0.3">
      <c r="A30" s="15" t="s">
        <v>260</v>
      </c>
      <c r="B30" s="16" t="s">
        <v>261</v>
      </c>
      <c r="C30" s="16" t="s">
        <v>251</v>
      </c>
      <c r="D30" s="16" t="s">
        <v>262</v>
      </c>
      <c r="E30" s="16" t="s">
        <v>263</v>
      </c>
      <c r="F30" s="16" t="s">
        <v>264</v>
      </c>
      <c r="G30" s="33" t="s">
        <v>84</v>
      </c>
      <c r="H30" s="16" t="s">
        <v>146</v>
      </c>
      <c r="I30" s="16" t="s">
        <v>254</v>
      </c>
      <c r="J30" s="63" t="s">
        <v>211</v>
      </c>
      <c r="K30" s="21" t="s">
        <v>265</v>
      </c>
      <c r="L30" s="21" t="s">
        <v>266</v>
      </c>
      <c r="M30" s="184" t="s">
        <v>3</v>
      </c>
      <c r="N30" s="43" t="s">
        <v>267</v>
      </c>
      <c r="O30" s="49" t="s">
        <v>268</v>
      </c>
      <c r="P30" s="50" t="s">
        <v>1380</v>
      </c>
      <c r="Q30" s="198" t="s">
        <v>4</v>
      </c>
      <c r="R30" s="50" t="s">
        <v>1382</v>
      </c>
      <c r="S30" s="49" t="s">
        <v>71</v>
      </c>
      <c r="T30" s="52">
        <v>0</v>
      </c>
      <c r="U30" s="52">
        <v>0</v>
      </c>
      <c r="V30" s="64" t="s">
        <v>269</v>
      </c>
      <c r="W30" s="52" t="s">
        <v>71</v>
      </c>
      <c r="X30" s="23" t="s">
        <v>270</v>
      </c>
      <c r="Y30" s="16" t="s">
        <v>271</v>
      </c>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row>
    <row r="31" spans="1:94" ht="100.95" customHeight="1" x14ac:dyDescent="0.3">
      <c r="A31" s="30" t="s">
        <v>272</v>
      </c>
      <c r="B31" s="28" t="s">
        <v>273</v>
      </c>
      <c r="C31" s="28" t="s">
        <v>274</v>
      </c>
      <c r="D31" s="28" t="s">
        <v>275</v>
      </c>
      <c r="E31" s="28" t="s">
        <v>276</v>
      </c>
      <c r="F31" s="28" t="s">
        <v>277</v>
      </c>
      <c r="G31" s="54" t="s">
        <v>84</v>
      </c>
      <c r="H31" s="28" t="s">
        <v>146</v>
      </c>
      <c r="I31" s="24" t="s">
        <v>86</v>
      </c>
      <c r="J31" s="28" t="s">
        <v>52</v>
      </c>
      <c r="K31" s="40" t="s">
        <v>278</v>
      </c>
      <c r="L31" s="40" t="s">
        <v>279</v>
      </c>
      <c r="M31" s="172" t="s">
        <v>234</v>
      </c>
      <c r="N31" s="40" t="s">
        <v>280</v>
      </c>
      <c r="O31" s="28">
        <v>4</v>
      </c>
      <c r="P31" s="40">
        <v>4</v>
      </c>
      <c r="Q31" s="171" t="s">
        <v>3</v>
      </c>
      <c r="R31" s="28" t="s">
        <v>71</v>
      </c>
      <c r="S31" s="28" t="s">
        <v>71</v>
      </c>
      <c r="T31" s="53">
        <v>0</v>
      </c>
      <c r="U31" s="53">
        <v>0</v>
      </c>
      <c r="V31" s="53">
        <v>0</v>
      </c>
      <c r="W31" s="54" t="s">
        <v>71</v>
      </c>
      <c r="X31" s="54" t="s">
        <v>71</v>
      </c>
      <c r="Y31" s="28" t="s">
        <v>281</v>
      </c>
    </row>
    <row r="32" spans="1:94" ht="111.75" customHeight="1" x14ac:dyDescent="0.3">
      <c r="A32" s="30" t="s">
        <v>282</v>
      </c>
      <c r="B32" s="28" t="s">
        <v>273</v>
      </c>
      <c r="C32" s="28" t="s">
        <v>273</v>
      </c>
      <c r="D32" s="28" t="s">
        <v>283</v>
      </c>
      <c r="E32" s="28" t="s">
        <v>276</v>
      </c>
      <c r="F32" s="28" t="s">
        <v>284</v>
      </c>
      <c r="G32" s="28" t="s">
        <v>285</v>
      </c>
      <c r="H32" s="28" t="s">
        <v>286</v>
      </c>
      <c r="I32" s="28" t="s">
        <v>147</v>
      </c>
      <c r="J32" s="28" t="s">
        <v>52</v>
      </c>
      <c r="K32" s="40" t="s">
        <v>278</v>
      </c>
      <c r="L32" s="40" t="s">
        <v>279</v>
      </c>
      <c r="M32" s="172" t="s">
        <v>3</v>
      </c>
      <c r="N32" s="40" t="s">
        <v>280</v>
      </c>
      <c r="O32" s="28">
        <v>4</v>
      </c>
      <c r="P32" s="40">
        <v>4</v>
      </c>
      <c r="Q32" s="171" t="s">
        <v>3</v>
      </c>
      <c r="R32" s="28" t="s">
        <v>71</v>
      </c>
      <c r="S32" s="28" t="s">
        <v>71</v>
      </c>
      <c r="T32" s="53">
        <v>0</v>
      </c>
      <c r="U32" s="53">
        <v>0</v>
      </c>
      <c r="V32" s="53">
        <v>0</v>
      </c>
      <c r="W32" s="54" t="s">
        <v>71</v>
      </c>
      <c r="X32" s="54" t="s">
        <v>71</v>
      </c>
      <c r="Y32" s="28" t="s">
        <v>281</v>
      </c>
    </row>
    <row r="33" spans="1:25" ht="30" customHeight="1" x14ac:dyDescent="0.3">
      <c r="A33" s="218" t="s">
        <v>287</v>
      </c>
      <c r="B33" s="219"/>
      <c r="C33" s="219"/>
      <c r="D33" s="219"/>
      <c r="E33" s="219"/>
      <c r="F33" s="219"/>
      <c r="G33" s="219"/>
      <c r="H33" s="219"/>
      <c r="I33" s="219"/>
      <c r="J33" s="219"/>
      <c r="K33" s="219"/>
      <c r="L33" s="219"/>
      <c r="M33" s="219"/>
      <c r="N33" s="219"/>
      <c r="O33" s="219"/>
      <c r="P33" s="219"/>
      <c r="Q33" s="219"/>
      <c r="R33" s="219"/>
      <c r="S33" s="219"/>
      <c r="T33" s="219"/>
      <c r="U33" s="219"/>
      <c r="V33" s="219"/>
      <c r="W33" s="219"/>
      <c r="X33" s="219"/>
      <c r="Y33" s="208"/>
    </row>
    <row r="34" spans="1:25" ht="114.45" customHeight="1" x14ac:dyDescent="0.3">
      <c r="A34" s="30" t="s">
        <v>288</v>
      </c>
      <c r="B34" s="28" t="s">
        <v>289</v>
      </c>
      <c r="C34" s="28" t="s">
        <v>290</v>
      </c>
      <c r="D34" s="28" t="s">
        <v>291</v>
      </c>
      <c r="E34" s="28" t="s">
        <v>276</v>
      </c>
      <c r="F34" s="28" t="s">
        <v>292</v>
      </c>
      <c r="G34" s="54" t="s">
        <v>84</v>
      </c>
      <c r="H34" s="28" t="s">
        <v>50</v>
      </c>
      <c r="I34" s="24" t="s">
        <v>293</v>
      </c>
      <c r="J34" s="40" t="s">
        <v>294</v>
      </c>
      <c r="K34" s="65" t="s">
        <v>295</v>
      </c>
      <c r="L34" s="65" t="s">
        <v>296</v>
      </c>
      <c r="M34" s="183" t="s">
        <v>3</v>
      </c>
      <c r="N34" s="65" t="s">
        <v>297</v>
      </c>
      <c r="O34" s="66" t="s">
        <v>84</v>
      </c>
      <c r="P34" s="53" t="s">
        <v>298</v>
      </c>
      <c r="Q34" s="175" t="s">
        <v>234</v>
      </c>
      <c r="R34" s="53" t="s">
        <v>71</v>
      </c>
      <c r="S34" s="53" t="s">
        <v>71</v>
      </c>
      <c r="T34" s="53">
        <v>0</v>
      </c>
      <c r="U34" s="53">
        <v>0</v>
      </c>
      <c r="V34" s="53">
        <v>0</v>
      </c>
      <c r="W34" s="52" t="s">
        <v>71</v>
      </c>
      <c r="X34" s="54" t="s">
        <v>71</v>
      </c>
      <c r="Y34" s="28" t="s">
        <v>299</v>
      </c>
    </row>
    <row r="35" spans="1:25" ht="97.2" customHeight="1" x14ac:dyDescent="0.3">
      <c r="A35" s="30" t="s">
        <v>300</v>
      </c>
      <c r="B35" s="28" t="s">
        <v>289</v>
      </c>
      <c r="C35" s="28" t="s">
        <v>290</v>
      </c>
      <c r="D35" s="215" t="s">
        <v>301</v>
      </c>
      <c r="E35" s="28" t="s">
        <v>276</v>
      </c>
      <c r="F35" s="28" t="s">
        <v>302</v>
      </c>
      <c r="G35" s="54" t="s">
        <v>303</v>
      </c>
      <c r="H35" s="28" t="s">
        <v>304</v>
      </c>
      <c r="I35" s="24" t="s">
        <v>86</v>
      </c>
      <c r="J35" s="68" t="s">
        <v>305</v>
      </c>
      <c r="K35" s="69" t="s">
        <v>306</v>
      </c>
      <c r="L35" s="69" t="s">
        <v>306</v>
      </c>
      <c r="M35" s="169" t="s">
        <v>3</v>
      </c>
      <c r="N35" s="68" t="s">
        <v>306</v>
      </c>
      <c r="O35" s="66" t="s">
        <v>84</v>
      </c>
      <c r="P35" s="71" t="s">
        <v>307</v>
      </c>
      <c r="Q35" s="175" t="s">
        <v>234</v>
      </c>
      <c r="R35" s="53" t="s">
        <v>71</v>
      </c>
      <c r="S35" s="53" t="s">
        <v>71</v>
      </c>
      <c r="T35" s="53">
        <v>0</v>
      </c>
      <c r="U35" s="53">
        <v>0</v>
      </c>
      <c r="V35" s="53">
        <v>0</v>
      </c>
      <c r="W35" s="52" t="s">
        <v>71</v>
      </c>
      <c r="X35" s="54" t="s">
        <v>71</v>
      </c>
      <c r="Y35" s="28" t="s">
        <v>308</v>
      </c>
    </row>
    <row r="36" spans="1:25" ht="112.2" customHeight="1" x14ac:dyDescent="0.3">
      <c r="A36" s="30" t="s">
        <v>309</v>
      </c>
      <c r="B36" s="28" t="s">
        <v>289</v>
      </c>
      <c r="C36" s="28" t="s">
        <v>290</v>
      </c>
      <c r="D36" s="215"/>
      <c r="E36" s="28" t="s">
        <v>276</v>
      </c>
      <c r="F36" s="28" t="s">
        <v>310</v>
      </c>
      <c r="G36" s="54" t="s">
        <v>84</v>
      </c>
      <c r="H36" s="28" t="s">
        <v>146</v>
      </c>
      <c r="I36" s="24" t="s">
        <v>86</v>
      </c>
      <c r="J36" s="68" t="s">
        <v>305</v>
      </c>
      <c r="K36" s="69" t="s">
        <v>311</v>
      </c>
      <c r="L36" s="69" t="s">
        <v>311</v>
      </c>
      <c r="M36" s="169" t="s">
        <v>3</v>
      </c>
      <c r="N36" s="68" t="s">
        <v>311</v>
      </c>
      <c r="O36" s="66" t="s">
        <v>84</v>
      </c>
      <c r="P36" s="71" t="s">
        <v>312</v>
      </c>
      <c r="Q36" s="175" t="s">
        <v>234</v>
      </c>
      <c r="R36" s="53" t="s">
        <v>71</v>
      </c>
      <c r="S36" s="53" t="s">
        <v>71</v>
      </c>
      <c r="T36" s="53">
        <v>0</v>
      </c>
      <c r="U36" s="53">
        <v>0</v>
      </c>
      <c r="V36" s="53">
        <v>0</v>
      </c>
      <c r="W36" s="52" t="s">
        <v>71</v>
      </c>
      <c r="X36" s="54" t="s">
        <v>71</v>
      </c>
      <c r="Y36" s="28" t="s">
        <v>313</v>
      </c>
    </row>
    <row r="37" spans="1:25" ht="140.55000000000001" customHeight="1" x14ac:dyDescent="0.3">
      <c r="A37" s="30" t="s">
        <v>314</v>
      </c>
      <c r="B37" s="28" t="s">
        <v>289</v>
      </c>
      <c r="C37" s="28" t="s">
        <v>290</v>
      </c>
      <c r="D37" s="28" t="s">
        <v>315</v>
      </c>
      <c r="E37" s="28" t="s">
        <v>276</v>
      </c>
      <c r="F37" s="28" t="s">
        <v>316</v>
      </c>
      <c r="G37" s="54" t="s">
        <v>84</v>
      </c>
      <c r="H37" s="28" t="s">
        <v>317</v>
      </c>
      <c r="I37" s="28" t="s">
        <v>86</v>
      </c>
      <c r="J37" s="69" t="s">
        <v>305</v>
      </c>
      <c r="K37" s="65" t="s">
        <v>318</v>
      </c>
      <c r="L37" s="65" t="s">
        <v>319</v>
      </c>
      <c r="M37" s="183" t="s">
        <v>3</v>
      </c>
      <c r="N37" s="65" t="s">
        <v>320</v>
      </c>
      <c r="O37" s="66" t="s">
        <v>84</v>
      </c>
      <c r="P37" s="71" t="s">
        <v>321</v>
      </c>
      <c r="Q37" s="175" t="s">
        <v>234</v>
      </c>
      <c r="R37" s="53" t="s">
        <v>71</v>
      </c>
      <c r="S37" s="53" t="s">
        <v>71</v>
      </c>
      <c r="T37" s="53">
        <v>0</v>
      </c>
      <c r="U37" s="53">
        <v>0</v>
      </c>
      <c r="V37" s="53">
        <v>0</v>
      </c>
      <c r="W37" s="52" t="s">
        <v>71</v>
      </c>
      <c r="X37" s="54" t="s">
        <v>71</v>
      </c>
      <c r="Y37" s="28" t="s">
        <v>322</v>
      </c>
    </row>
    <row r="38" spans="1:25" ht="165.45" customHeight="1" x14ac:dyDescent="0.3">
      <c r="A38" s="30" t="s">
        <v>323</v>
      </c>
      <c r="B38" s="28" t="s">
        <v>289</v>
      </c>
      <c r="C38" s="28" t="s">
        <v>290</v>
      </c>
      <c r="D38" s="28" t="s">
        <v>315</v>
      </c>
      <c r="E38" s="28" t="s">
        <v>276</v>
      </c>
      <c r="F38" s="28" t="s">
        <v>324</v>
      </c>
      <c r="G38" s="54" t="s">
        <v>84</v>
      </c>
      <c r="H38" s="28" t="s">
        <v>146</v>
      </c>
      <c r="I38" s="28" t="s">
        <v>147</v>
      </c>
      <c r="J38" s="69" t="s">
        <v>325</v>
      </c>
      <c r="K38" s="69" t="s">
        <v>326</v>
      </c>
      <c r="L38" s="69" t="s">
        <v>327</v>
      </c>
      <c r="M38" s="169" t="s">
        <v>3</v>
      </c>
      <c r="N38" s="69" t="s">
        <v>328</v>
      </c>
      <c r="O38" s="66" t="s">
        <v>84</v>
      </c>
      <c r="P38" s="71" t="s">
        <v>329</v>
      </c>
      <c r="Q38" s="175" t="s">
        <v>234</v>
      </c>
      <c r="R38" s="53" t="s">
        <v>71</v>
      </c>
      <c r="S38" s="53" t="s">
        <v>71</v>
      </c>
      <c r="T38" s="53">
        <v>0</v>
      </c>
      <c r="U38" s="53">
        <v>0</v>
      </c>
      <c r="V38" s="53">
        <v>0</v>
      </c>
      <c r="W38" s="52" t="s">
        <v>71</v>
      </c>
      <c r="X38" s="54" t="s">
        <v>71</v>
      </c>
      <c r="Y38" s="28" t="s">
        <v>330</v>
      </c>
    </row>
    <row r="39" spans="1:25" ht="137.55000000000001" customHeight="1" x14ac:dyDescent="0.3">
      <c r="A39" s="30" t="s">
        <v>331</v>
      </c>
      <c r="B39" s="28" t="s">
        <v>289</v>
      </c>
      <c r="C39" s="28" t="s">
        <v>332</v>
      </c>
      <c r="D39" s="48" t="s">
        <v>333</v>
      </c>
      <c r="E39" s="48" t="s">
        <v>276</v>
      </c>
      <c r="F39" s="48" t="s">
        <v>334</v>
      </c>
      <c r="G39" s="50" t="s">
        <v>335</v>
      </c>
      <c r="H39" s="48" t="s">
        <v>50</v>
      </c>
      <c r="I39" s="48" t="s">
        <v>293</v>
      </c>
      <c r="J39" s="36">
        <v>44439</v>
      </c>
      <c r="K39" s="36" t="s">
        <v>336</v>
      </c>
      <c r="L39" s="36" t="s">
        <v>337</v>
      </c>
      <c r="M39" s="182" t="s">
        <v>3</v>
      </c>
      <c r="N39" s="36" t="s">
        <v>338</v>
      </c>
      <c r="O39" s="66" t="s">
        <v>84</v>
      </c>
      <c r="P39" s="53" t="s">
        <v>339</v>
      </c>
      <c r="Q39" s="175" t="s">
        <v>234</v>
      </c>
      <c r="R39" s="53" t="s">
        <v>71</v>
      </c>
      <c r="S39" s="53" t="s">
        <v>71</v>
      </c>
      <c r="T39" s="53">
        <v>0</v>
      </c>
      <c r="U39" s="53">
        <v>0</v>
      </c>
      <c r="V39" s="53">
        <v>0</v>
      </c>
      <c r="W39" s="52" t="s">
        <v>71</v>
      </c>
      <c r="X39" s="54" t="s">
        <v>71</v>
      </c>
      <c r="Y39" s="28" t="s">
        <v>340</v>
      </c>
    </row>
    <row r="40" spans="1:25" ht="113.25" customHeight="1" x14ac:dyDescent="0.3">
      <c r="A40" s="30" t="s">
        <v>341</v>
      </c>
      <c r="B40" s="28" t="s">
        <v>289</v>
      </c>
      <c r="C40" s="28" t="s">
        <v>332</v>
      </c>
      <c r="D40" s="48" t="s">
        <v>333</v>
      </c>
      <c r="E40" s="48" t="s">
        <v>276</v>
      </c>
      <c r="F40" s="48" t="s">
        <v>342</v>
      </c>
      <c r="G40" s="50" t="s">
        <v>343</v>
      </c>
      <c r="H40" s="48" t="s">
        <v>317</v>
      </c>
      <c r="I40" s="48" t="s">
        <v>147</v>
      </c>
      <c r="J40" s="28" t="s">
        <v>344</v>
      </c>
      <c r="K40" s="28" t="s">
        <v>345</v>
      </c>
      <c r="L40" s="28" t="s">
        <v>346</v>
      </c>
      <c r="M40" s="171" t="s">
        <v>3</v>
      </c>
      <c r="N40" s="28" t="s">
        <v>345</v>
      </c>
      <c r="O40" s="66" t="s">
        <v>84</v>
      </c>
      <c r="P40" s="53" t="s">
        <v>347</v>
      </c>
      <c r="Q40" s="175" t="s">
        <v>234</v>
      </c>
      <c r="R40" s="53" t="s">
        <v>71</v>
      </c>
      <c r="S40" s="53" t="s">
        <v>71</v>
      </c>
      <c r="T40" s="53">
        <v>0</v>
      </c>
      <c r="U40" s="53">
        <v>0</v>
      </c>
      <c r="V40" s="53">
        <v>0</v>
      </c>
      <c r="W40" s="52" t="s">
        <v>71</v>
      </c>
      <c r="X40" s="54" t="s">
        <v>71</v>
      </c>
      <c r="Y40" s="28" t="s">
        <v>348</v>
      </c>
    </row>
    <row r="41" spans="1:25" ht="102.45" customHeight="1" x14ac:dyDescent="0.3">
      <c r="A41" s="30" t="s">
        <v>349</v>
      </c>
      <c r="B41" s="28" t="s">
        <v>289</v>
      </c>
      <c r="C41" s="28" t="s">
        <v>350</v>
      </c>
      <c r="D41" s="48" t="s">
        <v>351</v>
      </c>
      <c r="E41" s="48" t="s">
        <v>276</v>
      </c>
      <c r="F41" s="48" t="s">
        <v>352</v>
      </c>
      <c r="G41" s="50" t="s">
        <v>353</v>
      </c>
      <c r="H41" s="48" t="s">
        <v>146</v>
      </c>
      <c r="I41" s="48" t="s">
        <v>86</v>
      </c>
      <c r="J41" s="28" t="s">
        <v>354</v>
      </c>
      <c r="K41" s="28" t="s">
        <v>355</v>
      </c>
      <c r="L41" s="28" t="s">
        <v>356</v>
      </c>
      <c r="M41" s="171" t="s">
        <v>3</v>
      </c>
      <c r="N41" s="28" t="s">
        <v>355</v>
      </c>
      <c r="O41" s="66" t="s">
        <v>84</v>
      </c>
      <c r="P41" s="53" t="s">
        <v>357</v>
      </c>
      <c r="Q41" s="175" t="s">
        <v>234</v>
      </c>
      <c r="R41" s="53" t="s">
        <v>71</v>
      </c>
      <c r="S41" s="53" t="s">
        <v>71</v>
      </c>
      <c r="T41" s="53">
        <v>0</v>
      </c>
      <c r="U41" s="53">
        <v>0</v>
      </c>
      <c r="V41" s="53">
        <v>0</v>
      </c>
      <c r="W41" s="52" t="s">
        <v>71</v>
      </c>
      <c r="X41" s="54" t="s">
        <v>71</v>
      </c>
      <c r="Y41" s="28" t="s">
        <v>358</v>
      </c>
    </row>
    <row r="42" spans="1:25" ht="235.8" customHeight="1" x14ac:dyDescent="0.3">
      <c r="A42" s="30" t="s">
        <v>359</v>
      </c>
      <c r="B42" s="28" t="s">
        <v>289</v>
      </c>
      <c r="C42" s="28" t="s">
        <v>350</v>
      </c>
      <c r="D42" s="48" t="s">
        <v>351</v>
      </c>
      <c r="E42" s="48" t="s">
        <v>276</v>
      </c>
      <c r="F42" s="48" t="s">
        <v>360</v>
      </c>
      <c r="G42" s="50" t="s">
        <v>84</v>
      </c>
      <c r="H42" s="48" t="s">
        <v>146</v>
      </c>
      <c r="I42" s="48" t="s">
        <v>86</v>
      </c>
      <c r="J42" s="28" t="s">
        <v>361</v>
      </c>
      <c r="K42" s="28" t="s">
        <v>361</v>
      </c>
      <c r="L42" s="28" t="s">
        <v>362</v>
      </c>
      <c r="M42" s="171" t="s">
        <v>3</v>
      </c>
      <c r="N42" s="28" t="s">
        <v>361</v>
      </c>
      <c r="O42" s="66" t="s">
        <v>84</v>
      </c>
      <c r="P42" s="53" t="s">
        <v>363</v>
      </c>
      <c r="Q42" s="168" t="s">
        <v>234</v>
      </c>
      <c r="R42" s="53" t="s">
        <v>71</v>
      </c>
      <c r="S42" s="53" t="s">
        <v>71</v>
      </c>
      <c r="T42" s="53">
        <v>0</v>
      </c>
      <c r="U42" s="53">
        <v>0</v>
      </c>
      <c r="V42" s="53">
        <v>0</v>
      </c>
      <c r="W42" s="52" t="s">
        <v>71</v>
      </c>
      <c r="X42" s="54" t="s">
        <v>71</v>
      </c>
      <c r="Y42" s="28" t="s">
        <v>364</v>
      </c>
    </row>
    <row r="43" spans="1:25" ht="174" customHeight="1" x14ac:dyDescent="0.3">
      <c r="A43" s="30" t="s">
        <v>365</v>
      </c>
      <c r="B43" s="28" t="s">
        <v>289</v>
      </c>
      <c r="C43" s="28" t="str">
        <f>$C$42</f>
        <v>Provision Healthy, Safe and Conducive  Working Environment</v>
      </c>
      <c r="D43" s="48" t="s">
        <v>351</v>
      </c>
      <c r="E43" s="48" t="s">
        <v>276</v>
      </c>
      <c r="F43" s="48" t="s">
        <v>366</v>
      </c>
      <c r="G43" s="50" t="s">
        <v>84</v>
      </c>
      <c r="H43" s="28" t="s">
        <v>50</v>
      </c>
      <c r="I43" s="48" t="s">
        <v>51</v>
      </c>
      <c r="J43" s="36">
        <v>43982</v>
      </c>
      <c r="K43" s="36" t="s">
        <v>367</v>
      </c>
      <c r="L43" s="36" t="s">
        <v>368</v>
      </c>
      <c r="M43" s="182" t="s">
        <v>3</v>
      </c>
      <c r="N43" s="54" t="s">
        <v>369</v>
      </c>
      <c r="O43" s="66" t="s">
        <v>84</v>
      </c>
      <c r="P43" s="54" t="s">
        <v>370</v>
      </c>
      <c r="Q43" s="152" t="s">
        <v>120</v>
      </c>
      <c r="R43" s="53" t="s">
        <v>371</v>
      </c>
      <c r="S43" s="53" t="s">
        <v>372</v>
      </c>
      <c r="T43" s="53">
        <v>0</v>
      </c>
      <c r="U43" s="53">
        <v>0</v>
      </c>
      <c r="V43" s="53">
        <v>0</v>
      </c>
      <c r="W43" s="52" t="s">
        <v>71</v>
      </c>
      <c r="X43" s="54" t="s">
        <v>71</v>
      </c>
      <c r="Y43" s="74" t="s">
        <v>373</v>
      </c>
    </row>
    <row r="44" spans="1:25" ht="141.6" customHeight="1" x14ac:dyDescent="0.3">
      <c r="A44" s="30" t="s">
        <v>374</v>
      </c>
      <c r="B44" s="28" t="s">
        <v>289</v>
      </c>
      <c r="C44" s="28" t="s">
        <v>375</v>
      </c>
      <c r="D44" s="28" t="s">
        <v>376</v>
      </c>
      <c r="E44" s="48" t="s">
        <v>276</v>
      </c>
      <c r="F44" s="28" t="s">
        <v>377</v>
      </c>
      <c r="G44" s="50" t="s">
        <v>84</v>
      </c>
      <c r="H44" s="28" t="s">
        <v>146</v>
      </c>
      <c r="I44" s="28" t="s">
        <v>51</v>
      </c>
      <c r="J44" s="36" t="s">
        <v>378</v>
      </c>
      <c r="K44" s="28" t="s">
        <v>379</v>
      </c>
      <c r="L44" s="28" t="s">
        <v>380</v>
      </c>
      <c r="M44" s="171" t="s">
        <v>3</v>
      </c>
      <c r="N44" s="54" t="s">
        <v>381</v>
      </c>
      <c r="O44" s="66" t="s">
        <v>84</v>
      </c>
      <c r="P44" s="28" t="s">
        <v>382</v>
      </c>
      <c r="Q44" s="153" t="s">
        <v>120</v>
      </c>
      <c r="R44" s="53" t="s">
        <v>383</v>
      </c>
      <c r="S44" s="53" t="s">
        <v>384</v>
      </c>
      <c r="T44" s="53">
        <v>0</v>
      </c>
      <c r="U44" s="53">
        <v>0</v>
      </c>
      <c r="V44" s="53">
        <v>0</v>
      </c>
      <c r="W44" s="52" t="s">
        <v>71</v>
      </c>
      <c r="X44" s="54" t="s">
        <v>71</v>
      </c>
      <c r="Y44" s="74" t="s">
        <v>385</v>
      </c>
    </row>
    <row r="45" spans="1:25" ht="196.8" customHeight="1" x14ac:dyDescent="0.3">
      <c r="A45" s="30" t="s">
        <v>386</v>
      </c>
      <c r="B45" s="28" t="s">
        <v>289</v>
      </c>
      <c r="C45" s="28" t="s">
        <v>375</v>
      </c>
      <c r="D45" s="28" t="str">
        <f t="shared" ref="D45:I45" si="0">D44</f>
        <v xml:space="preserve">Development and Review of Municipal  Policies </v>
      </c>
      <c r="E45" s="48" t="str">
        <f>E44</f>
        <v>Inst.</v>
      </c>
      <c r="F45" s="28" t="s">
        <v>387</v>
      </c>
      <c r="G45" s="50" t="s">
        <v>84</v>
      </c>
      <c r="H45" s="28" t="str">
        <f t="shared" si="0"/>
        <v>Number</v>
      </c>
      <c r="I45" s="28" t="str">
        <f t="shared" si="0"/>
        <v>Quarter 4</v>
      </c>
      <c r="J45" s="36" t="s">
        <v>388</v>
      </c>
      <c r="K45" s="28" t="s">
        <v>77</v>
      </c>
      <c r="L45" s="28" t="s">
        <v>77</v>
      </c>
      <c r="M45" s="140" t="s">
        <v>77</v>
      </c>
      <c r="N45" s="28" t="s">
        <v>389</v>
      </c>
      <c r="O45" s="66" t="s">
        <v>84</v>
      </c>
      <c r="P45" s="28" t="s">
        <v>390</v>
      </c>
      <c r="Q45" s="153" t="s">
        <v>120</v>
      </c>
      <c r="R45" s="53" t="s">
        <v>390</v>
      </c>
      <c r="S45" s="53" t="s">
        <v>391</v>
      </c>
      <c r="T45" s="53">
        <v>0</v>
      </c>
      <c r="U45" s="53">
        <v>0</v>
      </c>
      <c r="V45" s="53">
        <v>0</v>
      </c>
      <c r="W45" s="52" t="s">
        <v>71</v>
      </c>
      <c r="X45" s="54" t="s">
        <v>71</v>
      </c>
      <c r="Y45" s="74" t="s">
        <v>385</v>
      </c>
    </row>
    <row r="46" spans="1:25" ht="190.8" customHeight="1" x14ac:dyDescent="0.3">
      <c r="A46" s="30" t="s">
        <v>392</v>
      </c>
      <c r="B46" s="28" t="s">
        <v>289</v>
      </c>
      <c r="C46" s="28" t="s">
        <v>375</v>
      </c>
      <c r="D46" s="28" t="s">
        <v>393</v>
      </c>
      <c r="E46" s="48" t="s">
        <v>276</v>
      </c>
      <c r="F46" s="28" t="s">
        <v>394</v>
      </c>
      <c r="G46" s="50" t="s">
        <v>84</v>
      </c>
      <c r="H46" s="28" t="s">
        <v>146</v>
      </c>
      <c r="I46" s="28" t="s">
        <v>51</v>
      </c>
      <c r="J46" s="36" t="s">
        <v>395</v>
      </c>
      <c r="K46" s="28" t="s">
        <v>77</v>
      </c>
      <c r="L46" s="28" t="s">
        <v>77</v>
      </c>
      <c r="M46" s="140" t="s">
        <v>77</v>
      </c>
      <c r="N46" s="28" t="s">
        <v>396</v>
      </c>
      <c r="O46" s="66" t="s">
        <v>84</v>
      </c>
      <c r="P46" s="28" t="s">
        <v>397</v>
      </c>
      <c r="Q46" s="153" t="s">
        <v>4</v>
      </c>
      <c r="R46" s="53" t="s">
        <v>398</v>
      </c>
      <c r="S46" s="53" t="s">
        <v>399</v>
      </c>
      <c r="T46" s="53">
        <v>0</v>
      </c>
      <c r="U46" s="53">
        <v>0</v>
      </c>
      <c r="V46" s="53">
        <v>0</v>
      </c>
      <c r="W46" s="52" t="s">
        <v>71</v>
      </c>
      <c r="X46" s="54" t="s">
        <v>71</v>
      </c>
      <c r="Y46" s="74" t="s">
        <v>385</v>
      </c>
    </row>
    <row r="47" spans="1:25" ht="189" customHeight="1" x14ac:dyDescent="0.3">
      <c r="A47" s="30" t="s">
        <v>400</v>
      </c>
      <c r="B47" s="28" t="s">
        <v>289</v>
      </c>
      <c r="C47" s="28" t="s">
        <v>375</v>
      </c>
      <c r="D47" s="28" t="s">
        <v>401</v>
      </c>
      <c r="E47" s="48" t="s">
        <v>276</v>
      </c>
      <c r="F47" s="28" t="s">
        <v>402</v>
      </c>
      <c r="G47" s="28" t="s">
        <v>403</v>
      </c>
      <c r="H47" s="28" t="s">
        <v>146</v>
      </c>
      <c r="I47" s="28" t="s">
        <v>86</v>
      </c>
      <c r="J47" s="28" t="s">
        <v>404</v>
      </c>
      <c r="K47" s="28" t="s">
        <v>405</v>
      </c>
      <c r="L47" s="28" t="s">
        <v>406</v>
      </c>
      <c r="M47" s="154" t="s">
        <v>4</v>
      </c>
      <c r="N47" s="28" t="s">
        <v>405</v>
      </c>
      <c r="O47" s="66" t="s">
        <v>84</v>
      </c>
      <c r="P47" s="66" t="s">
        <v>407</v>
      </c>
      <c r="Q47" s="188" t="s">
        <v>3</v>
      </c>
      <c r="R47" s="66" t="s">
        <v>71</v>
      </c>
      <c r="S47" s="66" t="s">
        <v>71</v>
      </c>
      <c r="T47" s="53">
        <v>0</v>
      </c>
      <c r="U47" s="53">
        <v>0</v>
      </c>
      <c r="V47" s="53">
        <v>0</v>
      </c>
      <c r="W47" s="52" t="s">
        <v>71</v>
      </c>
      <c r="X47" s="54" t="s">
        <v>71</v>
      </c>
      <c r="Y47" s="74" t="s">
        <v>408</v>
      </c>
    </row>
    <row r="48" spans="1:25" ht="72" customHeight="1" x14ac:dyDescent="0.3">
      <c r="A48" s="30" t="s">
        <v>409</v>
      </c>
      <c r="B48" s="28" t="s">
        <v>410</v>
      </c>
      <c r="C48" s="28" t="s">
        <v>411</v>
      </c>
      <c r="D48" s="28" t="s">
        <v>412</v>
      </c>
      <c r="E48" s="48" t="s">
        <v>276</v>
      </c>
      <c r="F48" s="28" t="s">
        <v>413</v>
      </c>
      <c r="G48" s="54" t="s">
        <v>84</v>
      </c>
      <c r="H48" s="28" t="s">
        <v>146</v>
      </c>
      <c r="I48" s="28" t="s">
        <v>147</v>
      </c>
      <c r="J48" s="54" t="s">
        <v>414</v>
      </c>
      <c r="K48" s="28" t="s">
        <v>414</v>
      </c>
      <c r="L48" s="28" t="s">
        <v>415</v>
      </c>
      <c r="M48" s="171" t="s">
        <v>3</v>
      </c>
      <c r="N48" s="28" t="s">
        <v>414</v>
      </c>
      <c r="O48" s="66" t="s">
        <v>84</v>
      </c>
      <c r="P48" s="54" t="s">
        <v>416</v>
      </c>
      <c r="Q48" s="175" t="s">
        <v>234</v>
      </c>
      <c r="R48" s="75" t="s">
        <v>417</v>
      </c>
      <c r="S48" s="53" t="s">
        <v>71</v>
      </c>
      <c r="T48" s="53">
        <v>0</v>
      </c>
      <c r="U48" s="53">
        <v>0</v>
      </c>
      <c r="V48" s="53">
        <v>0</v>
      </c>
      <c r="W48" s="52" t="s">
        <v>71</v>
      </c>
      <c r="X48" s="54" t="s">
        <v>71</v>
      </c>
      <c r="Y48" s="28" t="s">
        <v>364</v>
      </c>
    </row>
    <row r="49" spans="1:94" ht="147" customHeight="1" x14ac:dyDescent="0.3">
      <c r="A49" s="30" t="s">
        <v>418</v>
      </c>
      <c r="B49" s="28" t="s">
        <v>410</v>
      </c>
      <c r="C49" s="28" t="s">
        <v>419</v>
      </c>
      <c r="D49" s="28" t="s">
        <v>420</v>
      </c>
      <c r="E49" s="48" t="s">
        <v>276</v>
      </c>
      <c r="F49" s="28" t="s">
        <v>421</v>
      </c>
      <c r="G49" s="54" t="s">
        <v>84</v>
      </c>
      <c r="H49" s="28" t="s">
        <v>50</v>
      </c>
      <c r="I49" s="28" t="s">
        <v>179</v>
      </c>
      <c r="J49" s="36">
        <v>44227</v>
      </c>
      <c r="K49" s="28" t="s">
        <v>422</v>
      </c>
      <c r="L49" s="28" t="s">
        <v>423</v>
      </c>
      <c r="M49" s="171" t="s">
        <v>3</v>
      </c>
      <c r="N49" s="28" t="s">
        <v>424</v>
      </c>
      <c r="O49" s="66" t="s">
        <v>84</v>
      </c>
      <c r="P49" s="54" t="s">
        <v>425</v>
      </c>
      <c r="Q49" s="168" t="s">
        <v>426</v>
      </c>
      <c r="R49" s="76" t="s">
        <v>71</v>
      </c>
      <c r="S49" s="76" t="s">
        <v>71</v>
      </c>
      <c r="T49" s="53">
        <v>0</v>
      </c>
      <c r="U49" s="53">
        <v>0</v>
      </c>
      <c r="V49" s="53">
        <v>0</v>
      </c>
      <c r="W49" s="52" t="s">
        <v>71</v>
      </c>
      <c r="X49" s="54" t="s">
        <v>71</v>
      </c>
      <c r="Y49" s="74" t="s">
        <v>427</v>
      </c>
    </row>
    <row r="50" spans="1:94" ht="87.75" customHeight="1" x14ac:dyDescent="0.3">
      <c r="A50" s="30" t="s">
        <v>428</v>
      </c>
      <c r="B50" s="28" t="s">
        <v>410</v>
      </c>
      <c r="C50" s="28" t="s">
        <v>419</v>
      </c>
      <c r="D50" s="28" t="s">
        <v>420</v>
      </c>
      <c r="E50" s="48" t="s">
        <v>276</v>
      </c>
      <c r="F50" s="28" t="s">
        <v>429</v>
      </c>
      <c r="G50" s="54" t="s">
        <v>84</v>
      </c>
      <c r="H50" s="28" t="s">
        <v>146</v>
      </c>
      <c r="I50" s="28" t="s">
        <v>86</v>
      </c>
      <c r="J50" s="54" t="s">
        <v>430</v>
      </c>
      <c r="K50" s="28" t="s">
        <v>431</v>
      </c>
      <c r="L50" s="28" t="s">
        <v>432</v>
      </c>
      <c r="M50" s="154" t="s">
        <v>4</v>
      </c>
      <c r="N50" s="28" t="s">
        <v>431</v>
      </c>
      <c r="O50" s="66" t="s">
        <v>84</v>
      </c>
      <c r="P50" s="54" t="s">
        <v>433</v>
      </c>
      <c r="Q50" s="168" t="s">
        <v>234</v>
      </c>
      <c r="R50" s="76" t="s">
        <v>71</v>
      </c>
      <c r="S50" s="76" t="s">
        <v>71</v>
      </c>
      <c r="T50" s="53">
        <v>0</v>
      </c>
      <c r="U50" s="53">
        <v>0</v>
      </c>
      <c r="V50" s="53">
        <v>0</v>
      </c>
      <c r="W50" s="52" t="s">
        <v>71</v>
      </c>
      <c r="X50" s="54" t="s">
        <v>71</v>
      </c>
      <c r="Y50" s="74" t="s">
        <v>434</v>
      </c>
    </row>
    <row r="51" spans="1:94" ht="143.55000000000001" customHeight="1" x14ac:dyDescent="0.3">
      <c r="A51" s="30" t="s">
        <v>435</v>
      </c>
      <c r="B51" s="28" t="s">
        <v>410</v>
      </c>
      <c r="C51" s="28" t="s">
        <v>419</v>
      </c>
      <c r="D51" s="28" t="s">
        <v>436</v>
      </c>
      <c r="E51" s="48" t="s">
        <v>276</v>
      </c>
      <c r="F51" s="28" t="s">
        <v>437</v>
      </c>
      <c r="G51" s="54" t="s">
        <v>84</v>
      </c>
      <c r="H51" s="28" t="s">
        <v>50</v>
      </c>
      <c r="I51" s="28" t="s">
        <v>51</v>
      </c>
      <c r="J51" s="36">
        <v>44316</v>
      </c>
      <c r="K51" s="28" t="s">
        <v>438</v>
      </c>
      <c r="L51" s="28" t="s">
        <v>439</v>
      </c>
      <c r="M51" s="171" t="s">
        <v>3</v>
      </c>
      <c r="N51" s="28" t="s">
        <v>440</v>
      </c>
      <c r="O51" s="66" t="s">
        <v>84</v>
      </c>
      <c r="P51" s="28" t="s">
        <v>441</v>
      </c>
      <c r="Q51" s="168" t="s">
        <v>234</v>
      </c>
      <c r="R51" s="76" t="s">
        <v>71</v>
      </c>
      <c r="S51" s="76" t="s">
        <v>71</v>
      </c>
      <c r="T51" s="53">
        <v>0</v>
      </c>
      <c r="U51" s="53">
        <v>0</v>
      </c>
      <c r="V51" s="53">
        <v>0</v>
      </c>
      <c r="W51" s="52" t="s">
        <v>71</v>
      </c>
      <c r="X51" s="54" t="s">
        <v>71</v>
      </c>
      <c r="Y51" s="74" t="s">
        <v>442</v>
      </c>
    </row>
    <row r="52" spans="1:94" ht="181.2" customHeight="1" x14ac:dyDescent="0.3">
      <c r="A52" s="30" t="s">
        <v>443</v>
      </c>
      <c r="B52" s="28" t="s">
        <v>444</v>
      </c>
      <c r="C52" s="28" t="s">
        <v>419</v>
      </c>
      <c r="D52" s="28" t="str">
        <f t="shared" ref="D52:D54" si="1">$D$51</f>
        <v>Improve staff capacity to deliver services to the community</v>
      </c>
      <c r="E52" s="28" t="s">
        <v>276</v>
      </c>
      <c r="F52" s="28" t="s">
        <v>445</v>
      </c>
      <c r="G52" s="54" t="s">
        <v>84</v>
      </c>
      <c r="H52" s="28" t="s">
        <v>146</v>
      </c>
      <c r="I52" s="28" t="s">
        <v>86</v>
      </c>
      <c r="J52" s="28" t="s">
        <v>446</v>
      </c>
      <c r="K52" s="28" t="s">
        <v>447</v>
      </c>
      <c r="L52" s="28" t="s">
        <v>448</v>
      </c>
      <c r="M52" s="171" t="s">
        <v>3</v>
      </c>
      <c r="N52" s="28" t="s">
        <v>447</v>
      </c>
      <c r="O52" s="66" t="s">
        <v>84</v>
      </c>
      <c r="P52" s="76" t="s">
        <v>449</v>
      </c>
      <c r="Q52" s="168" t="s">
        <v>234</v>
      </c>
      <c r="R52" s="76" t="s">
        <v>71</v>
      </c>
      <c r="S52" s="76" t="s">
        <v>71</v>
      </c>
      <c r="T52" s="53">
        <v>0</v>
      </c>
      <c r="U52" s="53">
        <v>0</v>
      </c>
      <c r="V52" s="53">
        <v>0</v>
      </c>
      <c r="W52" s="52" t="s">
        <v>71</v>
      </c>
      <c r="X52" s="54" t="s">
        <v>71</v>
      </c>
      <c r="Y52" s="74" t="s">
        <v>450</v>
      </c>
    </row>
    <row r="53" spans="1:94" ht="95.25" customHeight="1" x14ac:dyDescent="0.3">
      <c r="A53" s="30" t="s">
        <v>451</v>
      </c>
      <c r="B53" s="28" t="s">
        <v>444</v>
      </c>
      <c r="C53" s="28" t="s">
        <v>419</v>
      </c>
      <c r="D53" s="28" t="str">
        <f t="shared" si="1"/>
        <v>Improve staff capacity to deliver services to the community</v>
      </c>
      <c r="E53" s="28" t="s">
        <v>276</v>
      </c>
      <c r="F53" s="28" t="s">
        <v>452</v>
      </c>
      <c r="G53" s="54" t="s">
        <v>65</v>
      </c>
      <c r="H53" s="28" t="s">
        <v>317</v>
      </c>
      <c r="I53" s="28" t="s">
        <v>51</v>
      </c>
      <c r="J53" s="77">
        <v>44742</v>
      </c>
      <c r="K53" s="78" t="s">
        <v>453</v>
      </c>
      <c r="L53" s="78" t="s">
        <v>454</v>
      </c>
      <c r="M53" s="181" t="s">
        <v>3</v>
      </c>
      <c r="N53" s="77" t="s">
        <v>455</v>
      </c>
      <c r="O53" s="69">
        <v>0</v>
      </c>
      <c r="P53" s="69" t="s">
        <v>456</v>
      </c>
      <c r="Q53" s="143" t="s">
        <v>65</v>
      </c>
      <c r="R53" s="76" t="s">
        <v>71</v>
      </c>
      <c r="S53" s="76" t="s">
        <v>71</v>
      </c>
      <c r="T53" s="53">
        <v>0</v>
      </c>
      <c r="U53" s="53">
        <v>0</v>
      </c>
      <c r="V53" s="53">
        <v>0</v>
      </c>
      <c r="W53" s="52" t="s">
        <v>71</v>
      </c>
      <c r="X53" s="54" t="s">
        <v>71</v>
      </c>
      <c r="Y53" s="69" t="s">
        <v>71</v>
      </c>
    </row>
    <row r="54" spans="1:94" ht="88.8" customHeight="1" x14ac:dyDescent="0.3">
      <c r="A54" s="30" t="s">
        <v>457</v>
      </c>
      <c r="B54" s="28" t="s">
        <v>444</v>
      </c>
      <c r="C54" s="28" t="s">
        <v>419</v>
      </c>
      <c r="D54" s="28" t="str">
        <f t="shared" si="1"/>
        <v>Improve staff capacity to deliver services to the community</v>
      </c>
      <c r="E54" s="28" t="s">
        <v>276</v>
      </c>
      <c r="F54" s="28" t="s">
        <v>458</v>
      </c>
      <c r="G54" s="28" t="s">
        <v>459</v>
      </c>
      <c r="H54" s="28" t="s">
        <v>146</v>
      </c>
      <c r="I54" s="28" t="s">
        <v>86</v>
      </c>
      <c r="J54" s="79" t="s">
        <v>305</v>
      </c>
      <c r="K54" s="28" t="s">
        <v>460</v>
      </c>
      <c r="L54" s="28" t="s">
        <v>461</v>
      </c>
      <c r="M54" s="171" t="s">
        <v>3</v>
      </c>
      <c r="N54" s="28" t="s">
        <v>460</v>
      </c>
      <c r="O54" s="54" t="s">
        <v>84</v>
      </c>
      <c r="P54" s="53" t="s">
        <v>462</v>
      </c>
      <c r="Q54" s="175" t="s">
        <v>234</v>
      </c>
      <c r="R54" s="76" t="s">
        <v>71</v>
      </c>
      <c r="S54" s="76" t="s">
        <v>71</v>
      </c>
      <c r="T54" s="53">
        <v>0</v>
      </c>
      <c r="U54" s="53">
        <v>0</v>
      </c>
      <c r="V54" s="53">
        <v>0</v>
      </c>
      <c r="W54" s="52" t="s">
        <v>71</v>
      </c>
      <c r="X54" s="54" t="s">
        <v>71</v>
      </c>
      <c r="Y54" s="74" t="s">
        <v>463</v>
      </c>
    </row>
    <row r="55" spans="1:94" ht="109.2" customHeight="1" x14ac:dyDescent="0.3">
      <c r="A55" s="15" t="s">
        <v>464</v>
      </c>
      <c r="B55" s="16" t="s">
        <v>465</v>
      </c>
      <c r="C55" s="16" t="s">
        <v>466</v>
      </c>
      <c r="D55" s="16" t="s">
        <v>467</v>
      </c>
      <c r="E55" s="16" t="s">
        <v>468</v>
      </c>
      <c r="F55" s="16" t="s">
        <v>469</v>
      </c>
      <c r="G55" s="33" t="s">
        <v>470</v>
      </c>
      <c r="H55" s="80" t="s">
        <v>146</v>
      </c>
      <c r="I55" s="16" t="s">
        <v>293</v>
      </c>
      <c r="J55" s="16" t="s">
        <v>471</v>
      </c>
      <c r="K55" s="24">
        <v>44043</v>
      </c>
      <c r="L55" s="20" t="s">
        <v>472</v>
      </c>
      <c r="M55" s="177" t="s">
        <v>3</v>
      </c>
      <c r="N55" s="39">
        <v>1</v>
      </c>
      <c r="O55" s="81" t="s">
        <v>84</v>
      </c>
      <c r="P55" s="81">
        <v>1</v>
      </c>
      <c r="Q55" s="176" t="s">
        <v>3</v>
      </c>
      <c r="R55" s="81" t="s">
        <v>71</v>
      </c>
      <c r="S55" s="81" t="s">
        <v>71</v>
      </c>
      <c r="T55" s="53">
        <v>0</v>
      </c>
      <c r="U55" s="53">
        <v>0</v>
      </c>
      <c r="V55" s="53">
        <v>0</v>
      </c>
      <c r="W55" s="52" t="s">
        <v>71</v>
      </c>
      <c r="X55" s="54" t="s">
        <v>71</v>
      </c>
      <c r="Y55" s="16" t="s">
        <v>473</v>
      </c>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7"/>
      <c r="CP55" s="27"/>
    </row>
    <row r="56" spans="1:94" ht="106.2" customHeight="1" x14ac:dyDescent="0.3">
      <c r="A56" s="15" t="s">
        <v>474</v>
      </c>
      <c r="B56" s="16" t="s">
        <v>465</v>
      </c>
      <c r="C56" s="16" t="s">
        <v>466</v>
      </c>
      <c r="D56" s="16" t="s">
        <v>475</v>
      </c>
      <c r="E56" s="16" t="s">
        <v>468</v>
      </c>
      <c r="F56" s="16" t="s">
        <v>476</v>
      </c>
      <c r="G56" s="33" t="s">
        <v>477</v>
      </c>
      <c r="H56" s="16" t="s">
        <v>304</v>
      </c>
      <c r="I56" s="16" t="s">
        <v>86</v>
      </c>
      <c r="J56" s="16" t="s">
        <v>478</v>
      </c>
      <c r="K56" s="28" t="s">
        <v>479</v>
      </c>
      <c r="L56" s="28" t="s">
        <v>478</v>
      </c>
      <c r="M56" s="171" t="s">
        <v>3</v>
      </c>
      <c r="N56" s="16" t="s">
        <v>478</v>
      </c>
      <c r="O56" s="16" t="s">
        <v>480</v>
      </c>
      <c r="P56" s="28">
        <v>0</v>
      </c>
      <c r="Q56" s="154" t="s">
        <v>4</v>
      </c>
      <c r="R56" s="16" t="s">
        <v>481</v>
      </c>
      <c r="S56" s="16" t="s">
        <v>482</v>
      </c>
      <c r="T56" s="53">
        <v>0</v>
      </c>
      <c r="U56" s="53">
        <v>0</v>
      </c>
      <c r="V56" s="53">
        <v>0</v>
      </c>
      <c r="W56" s="52" t="s">
        <v>71</v>
      </c>
      <c r="X56" s="54" t="s">
        <v>71</v>
      </c>
      <c r="Y56" s="16" t="s">
        <v>483</v>
      </c>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row>
    <row r="57" spans="1:94" ht="102" customHeight="1" x14ac:dyDescent="0.3">
      <c r="A57" s="15" t="s">
        <v>484</v>
      </c>
      <c r="B57" s="16" t="s">
        <v>465</v>
      </c>
      <c r="C57" s="16" t="s">
        <v>466</v>
      </c>
      <c r="D57" s="16" t="s">
        <v>485</v>
      </c>
      <c r="E57" s="16" t="s">
        <v>468</v>
      </c>
      <c r="F57" s="16" t="s">
        <v>486</v>
      </c>
      <c r="G57" s="33" t="s">
        <v>487</v>
      </c>
      <c r="H57" s="16" t="s">
        <v>146</v>
      </c>
      <c r="I57" s="16" t="s">
        <v>86</v>
      </c>
      <c r="J57" s="16" t="s">
        <v>478</v>
      </c>
      <c r="K57" s="40">
        <v>4</v>
      </c>
      <c r="L57" s="40">
        <v>4</v>
      </c>
      <c r="M57" s="172" t="s">
        <v>3</v>
      </c>
      <c r="N57" s="16" t="s">
        <v>478</v>
      </c>
      <c r="O57" s="33">
        <v>4</v>
      </c>
      <c r="P57" s="33">
        <v>4</v>
      </c>
      <c r="Q57" s="174" t="s">
        <v>3</v>
      </c>
      <c r="R57" s="33" t="s">
        <v>71</v>
      </c>
      <c r="S57" s="33" t="s">
        <v>71</v>
      </c>
      <c r="T57" s="53">
        <v>0</v>
      </c>
      <c r="U57" s="53">
        <v>0</v>
      </c>
      <c r="V57" s="53">
        <v>0</v>
      </c>
      <c r="W57" s="52" t="s">
        <v>71</v>
      </c>
      <c r="X57" s="54" t="s">
        <v>71</v>
      </c>
      <c r="Y57" s="16" t="s">
        <v>488</v>
      </c>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row>
    <row r="58" spans="1:94" ht="92.55" customHeight="1" x14ac:dyDescent="0.3">
      <c r="A58" s="30" t="s">
        <v>489</v>
      </c>
      <c r="B58" s="28" t="s">
        <v>410</v>
      </c>
      <c r="C58" s="28" t="s">
        <v>490</v>
      </c>
      <c r="D58" s="28" t="s">
        <v>491</v>
      </c>
      <c r="E58" s="28" t="s">
        <v>276</v>
      </c>
      <c r="F58" s="28" t="s">
        <v>492</v>
      </c>
      <c r="G58" s="54" t="s">
        <v>84</v>
      </c>
      <c r="H58" s="28" t="s">
        <v>146</v>
      </c>
      <c r="I58" s="24" t="s">
        <v>147</v>
      </c>
      <c r="J58" s="83">
        <v>12</v>
      </c>
      <c r="K58" s="83">
        <v>12</v>
      </c>
      <c r="L58" s="83">
        <v>12</v>
      </c>
      <c r="M58" s="171" t="s">
        <v>3</v>
      </c>
      <c r="N58" s="83">
        <v>12</v>
      </c>
      <c r="O58" s="84" t="s">
        <v>84</v>
      </c>
      <c r="P58" s="84" t="s">
        <v>493</v>
      </c>
      <c r="Q58" s="189" t="s">
        <v>3</v>
      </c>
      <c r="R58" s="84" t="s">
        <v>494</v>
      </c>
      <c r="S58" s="84" t="s">
        <v>71</v>
      </c>
      <c r="T58" s="53">
        <v>0</v>
      </c>
      <c r="U58" s="53">
        <v>0</v>
      </c>
      <c r="V58" s="53">
        <v>0</v>
      </c>
      <c r="W58" s="52" t="s">
        <v>71</v>
      </c>
      <c r="X58" s="54" t="s">
        <v>71</v>
      </c>
      <c r="Y58" s="28" t="s">
        <v>495</v>
      </c>
    </row>
    <row r="59" spans="1:94" ht="87" customHeight="1" x14ac:dyDescent="0.3">
      <c r="A59" s="30" t="s">
        <v>496</v>
      </c>
      <c r="B59" s="28" t="s">
        <v>410</v>
      </c>
      <c r="C59" s="28" t="s">
        <v>490</v>
      </c>
      <c r="D59" s="28" t="s">
        <v>497</v>
      </c>
      <c r="E59" s="28" t="s">
        <v>276</v>
      </c>
      <c r="F59" s="28" t="s">
        <v>498</v>
      </c>
      <c r="G59" s="54" t="s">
        <v>84</v>
      </c>
      <c r="H59" s="28" t="s">
        <v>146</v>
      </c>
      <c r="I59" s="28" t="s">
        <v>86</v>
      </c>
      <c r="J59" s="28">
        <v>1</v>
      </c>
      <c r="K59" s="28">
        <v>4</v>
      </c>
      <c r="L59" s="28">
        <v>2</v>
      </c>
      <c r="M59" s="154" t="s">
        <v>499</v>
      </c>
      <c r="N59" s="28" t="s">
        <v>500</v>
      </c>
      <c r="O59" s="54">
        <v>4</v>
      </c>
      <c r="P59" s="54" t="s">
        <v>500</v>
      </c>
      <c r="Q59" s="189" t="s">
        <v>3</v>
      </c>
      <c r="R59" s="84" t="s">
        <v>494</v>
      </c>
      <c r="S59" s="84" t="s">
        <v>71</v>
      </c>
      <c r="T59" s="53">
        <v>0</v>
      </c>
      <c r="U59" s="53">
        <v>0</v>
      </c>
      <c r="V59" s="53">
        <v>0</v>
      </c>
      <c r="W59" s="52" t="s">
        <v>71</v>
      </c>
      <c r="X59" s="54" t="s">
        <v>71</v>
      </c>
      <c r="Y59" s="28" t="s">
        <v>495</v>
      </c>
    </row>
    <row r="60" spans="1:94" s="27" customFormat="1" ht="108.6" customHeight="1" x14ac:dyDescent="0.3">
      <c r="A60" s="15" t="s">
        <v>501</v>
      </c>
      <c r="B60" s="16" t="s">
        <v>502</v>
      </c>
      <c r="C60" s="16" t="s">
        <v>503</v>
      </c>
      <c r="D60" s="16" t="s">
        <v>504</v>
      </c>
      <c r="E60" s="16" t="s">
        <v>71</v>
      </c>
      <c r="F60" s="16" t="s">
        <v>505</v>
      </c>
      <c r="G60" s="33" t="s">
        <v>84</v>
      </c>
      <c r="H60" s="16" t="s">
        <v>146</v>
      </c>
      <c r="I60" s="16" t="s">
        <v>86</v>
      </c>
      <c r="J60" s="16">
        <v>5</v>
      </c>
      <c r="K60" s="28">
        <v>4</v>
      </c>
      <c r="L60" s="28">
        <v>4</v>
      </c>
      <c r="M60" s="171" t="s">
        <v>3</v>
      </c>
      <c r="N60" s="16">
        <v>4</v>
      </c>
      <c r="O60" s="33" t="s">
        <v>84</v>
      </c>
      <c r="P60" s="33">
        <v>6</v>
      </c>
      <c r="Q60" s="174" t="s">
        <v>3</v>
      </c>
      <c r="R60" s="28" t="s">
        <v>71</v>
      </c>
      <c r="S60" s="16" t="s">
        <v>71</v>
      </c>
      <c r="T60" s="53">
        <v>0</v>
      </c>
      <c r="U60" s="53">
        <v>0</v>
      </c>
      <c r="V60" s="53">
        <v>0</v>
      </c>
      <c r="W60" s="52" t="s">
        <v>71</v>
      </c>
      <c r="X60" s="54" t="s">
        <v>71</v>
      </c>
      <c r="Y60" s="16" t="s">
        <v>506</v>
      </c>
    </row>
    <row r="61" spans="1:94" s="27" customFormat="1" ht="108.6" customHeight="1" x14ac:dyDescent="0.3">
      <c r="A61" s="15" t="s">
        <v>507</v>
      </c>
      <c r="B61" s="16" t="s">
        <v>502</v>
      </c>
      <c r="C61" s="16" t="s">
        <v>503</v>
      </c>
      <c r="D61" s="16" t="s">
        <v>508</v>
      </c>
      <c r="E61" s="16" t="s">
        <v>71</v>
      </c>
      <c r="F61" s="16" t="s">
        <v>509</v>
      </c>
      <c r="G61" s="16" t="s">
        <v>510</v>
      </c>
      <c r="H61" s="16" t="s">
        <v>146</v>
      </c>
      <c r="I61" s="16" t="s">
        <v>511</v>
      </c>
      <c r="J61" s="16">
        <v>1</v>
      </c>
      <c r="K61" s="28">
        <v>2</v>
      </c>
      <c r="L61" s="28">
        <v>2</v>
      </c>
      <c r="M61" s="171" t="s">
        <v>3</v>
      </c>
      <c r="N61" s="16">
        <v>2</v>
      </c>
      <c r="O61" s="33" t="s">
        <v>84</v>
      </c>
      <c r="P61" s="33">
        <v>2</v>
      </c>
      <c r="Q61" s="174" t="s">
        <v>3</v>
      </c>
      <c r="R61" s="16" t="s">
        <v>71</v>
      </c>
      <c r="S61" s="16" t="s">
        <v>71</v>
      </c>
      <c r="T61" s="53">
        <v>0</v>
      </c>
      <c r="U61" s="53">
        <v>0</v>
      </c>
      <c r="V61" s="53">
        <v>0</v>
      </c>
      <c r="W61" s="52" t="s">
        <v>71</v>
      </c>
      <c r="X61" s="54" t="s">
        <v>71</v>
      </c>
      <c r="Y61" s="16" t="s">
        <v>512</v>
      </c>
    </row>
    <row r="62" spans="1:94" s="27" customFormat="1" ht="108.6" customHeight="1" x14ac:dyDescent="0.3">
      <c r="A62" s="15" t="s">
        <v>513</v>
      </c>
      <c r="B62" s="16" t="s">
        <v>502</v>
      </c>
      <c r="C62" s="16" t="s">
        <v>503</v>
      </c>
      <c r="D62" s="16" t="s">
        <v>514</v>
      </c>
      <c r="E62" s="16" t="s">
        <v>71</v>
      </c>
      <c r="F62" s="16" t="s">
        <v>515</v>
      </c>
      <c r="G62" s="33" t="s">
        <v>84</v>
      </c>
      <c r="H62" s="16" t="s">
        <v>85</v>
      </c>
      <c r="I62" s="16" t="s">
        <v>86</v>
      </c>
      <c r="J62" s="31">
        <v>0.95</v>
      </c>
      <c r="K62" s="85">
        <v>1</v>
      </c>
      <c r="L62" s="85">
        <v>1</v>
      </c>
      <c r="M62" s="171" t="s">
        <v>3</v>
      </c>
      <c r="N62" s="31">
        <v>1</v>
      </c>
      <c r="O62" s="33" t="s">
        <v>84</v>
      </c>
      <c r="P62" s="32">
        <v>0.95</v>
      </c>
      <c r="Q62" s="155" t="s">
        <v>4</v>
      </c>
      <c r="R62" s="33" t="s">
        <v>516</v>
      </c>
      <c r="S62" s="33" t="s">
        <v>517</v>
      </c>
      <c r="T62" s="26">
        <v>2162500</v>
      </c>
      <c r="U62" s="26">
        <v>2162500</v>
      </c>
      <c r="V62" s="26">
        <v>2049971</v>
      </c>
      <c r="W62" s="23" t="s">
        <v>100</v>
      </c>
      <c r="X62" s="23" t="s">
        <v>518</v>
      </c>
      <c r="Y62" s="16" t="s">
        <v>155</v>
      </c>
    </row>
    <row r="63" spans="1:94" ht="102.6" customHeight="1" x14ac:dyDescent="0.3">
      <c r="A63" s="30" t="s">
        <v>519</v>
      </c>
      <c r="B63" s="28" t="s">
        <v>520</v>
      </c>
      <c r="C63" s="28" t="s">
        <v>521</v>
      </c>
      <c r="D63" s="28" t="s">
        <v>522</v>
      </c>
      <c r="E63" s="28" t="s">
        <v>276</v>
      </c>
      <c r="F63" s="28" t="s">
        <v>523</v>
      </c>
      <c r="G63" s="54" t="s">
        <v>524</v>
      </c>
      <c r="H63" s="28" t="s">
        <v>146</v>
      </c>
      <c r="I63" s="28" t="s">
        <v>525</v>
      </c>
      <c r="J63" s="35" t="s">
        <v>526</v>
      </c>
      <c r="K63" s="35" t="s">
        <v>527</v>
      </c>
      <c r="L63" s="35" t="s">
        <v>528</v>
      </c>
      <c r="M63" s="180" t="s">
        <v>3</v>
      </c>
      <c r="N63" s="35" t="s">
        <v>529</v>
      </c>
      <c r="O63" s="54">
        <v>2</v>
      </c>
      <c r="P63" s="54">
        <v>2</v>
      </c>
      <c r="Q63" s="174" t="s">
        <v>3</v>
      </c>
      <c r="R63" s="54" t="s">
        <v>71</v>
      </c>
      <c r="S63" s="54" t="s">
        <v>52</v>
      </c>
      <c r="T63" s="87">
        <v>950000</v>
      </c>
      <c r="U63" s="87">
        <v>950000</v>
      </c>
      <c r="V63" s="87">
        <v>305268</v>
      </c>
      <c r="W63" s="40" t="s">
        <v>530</v>
      </c>
      <c r="X63" s="40" t="s">
        <v>531</v>
      </c>
      <c r="Y63" s="28" t="s">
        <v>532</v>
      </c>
    </row>
    <row r="64" spans="1:94" ht="79.8" customHeight="1" x14ac:dyDescent="0.3">
      <c r="A64" s="30" t="s">
        <v>533</v>
      </c>
      <c r="B64" s="28" t="s">
        <v>520</v>
      </c>
      <c r="C64" s="28" t="s">
        <v>521</v>
      </c>
      <c r="D64" s="28" t="s">
        <v>522</v>
      </c>
      <c r="E64" s="28" t="s">
        <v>276</v>
      </c>
      <c r="F64" s="28" t="s">
        <v>534</v>
      </c>
      <c r="G64" s="54" t="s">
        <v>535</v>
      </c>
      <c r="H64" s="28" t="s">
        <v>146</v>
      </c>
      <c r="I64" s="28" t="s">
        <v>536</v>
      </c>
      <c r="J64" s="35" t="s">
        <v>526</v>
      </c>
      <c r="K64" s="35" t="s">
        <v>537</v>
      </c>
      <c r="L64" s="35" t="s">
        <v>538</v>
      </c>
      <c r="M64" s="180" t="s">
        <v>3</v>
      </c>
      <c r="N64" s="35" t="s">
        <v>539</v>
      </c>
      <c r="O64" s="75">
        <v>2</v>
      </c>
      <c r="P64" s="75">
        <v>2</v>
      </c>
      <c r="Q64" s="174" t="s">
        <v>3</v>
      </c>
      <c r="R64" s="54" t="s">
        <v>71</v>
      </c>
      <c r="S64" s="54" t="s">
        <v>52</v>
      </c>
      <c r="T64" s="87">
        <v>280000</v>
      </c>
      <c r="U64" s="87">
        <v>800000</v>
      </c>
      <c r="V64" s="87">
        <v>744000</v>
      </c>
      <c r="W64" s="40" t="s">
        <v>530</v>
      </c>
      <c r="X64" s="40" t="s">
        <v>540</v>
      </c>
      <c r="Y64" s="28" t="s">
        <v>532</v>
      </c>
    </row>
    <row r="65" spans="1:94" ht="103.8" customHeight="1" x14ac:dyDescent="0.3">
      <c r="A65" s="30" t="s">
        <v>541</v>
      </c>
      <c r="B65" s="28" t="s">
        <v>410</v>
      </c>
      <c r="C65" s="28" t="s">
        <v>490</v>
      </c>
      <c r="D65" s="28" t="s">
        <v>542</v>
      </c>
      <c r="E65" s="28" t="s">
        <v>276</v>
      </c>
      <c r="F65" s="28" t="s">
        <v>543</v>
      </c>
      <c r="G65" s="54" t="s">
        <v>84</v>
      </c>
      <c r="H65" s="28" t="s">
        <v>146</v>
      </c>
      <c r="I65" s="24" t="s">
        <v>86</v>
      </c>
      <c r="J65" s="28" t="s">
        <v>544</v>
      </c>
      <c r="K65" s="28" t="s">
        <v>545</v>
      </c>
      <c r="L65" s="28" t="s">
        <v>546</v>
      </c>
      <c r="M65" s="154" t="s">
        <v>4</v>
      </c>
      <c r="N65" s="54" t="s">
        <v>547</v>
      </c>
      <c r="O65" s="88" t="s">
        <v>84</v>
      </c>
      <c r="P65" s="89" t="s">
        <v>548</v>
      </c>
      <c r="Q65" s="156" t="s">
        <v>4</v>
      </c>
      <c r="R65" s="88" t="s">
        <v>549</v>
      </c>
      <c r="S65" s="88" t="s">
        <v>550</v>
      </c>
      <c r="T65" s="53">
        <v>0</v>
      </c>
      <c r="U65" s="53">
        <v>0</v>
      </c>
      <c r="V65" s="53">
        <v>0</v>
      </c>
      <c r="W65" s="52" t="s">
        <v>71</v>
      </c>
      <c r="X65" s="54" t="s">
        <v>71</v>
      </c>
      <c r="Y65" s="28" t="s">
        <v>551</v>
      </c>
    </row>
    <row r="66" spans="1:94" ht="82.2" customHeight="1" x14ac:dyDescent="0.3">
      <c r="A66" s="30" t="s">
        <v>552</v>
      </c>
      <c r="B66" s="28" t="s">
        <v>410</v>
      </c>
      <c r="C66" s="28" t="s">
        <v>490</v>
      </c>
      <c r="D66" s="28" t="s">
        <v>553</v>
      </c>
      <c r="E66" s="28" t="s">
        <v>276</v>
      </c>
      <c r="F66" s="28" t="s">
        <v>554</v>
      </c>
      <c r="G66" s="54" t="s">
        <v>84</v>
      </c>
      <c r="H66" s="28" t="s">
        <v>146</v>
      </c>
      <c r="I66" s="24" t="s">
        <v>86</v>
      </c>
      <c r="J66" s="28" t="s">
        <v>52</v>
      </c>
      <c r="K66" s="40" t="s">
        <v>555</v>
      </c>
      <c r="L66" s="40" t="s">
        <v>556</v>
      </c>
      <c r="M66" s="150" t="s">
        <v>4</v>
      </c>
      <c r="N66" s="40" t="s">
        <v>557</v>
      </c>
      <c r="O66" s="88" t="s">
        <v>84</v>
      </c>
      <c r="P66" s="89">
        <v>4</v>
      </c>
      <c r="Q66" s="190" t="s">
        <v>3</v>
      </c>
      <c r="R66" s="88" t="s">
        <v>71</v>
      </c>
      <c r="S66" s="88" t="s">
        <v>71</v>
      </c>
      <c r="T66" s="76">
        <v>0</v>
      </c>
      <c r="U66" s="76">
        <v>0</v>
      </c>
      <c r="V66" s="76">
        <v>0</v>
      </c>
      <c r="W66" s="54" t="s">
        <v>71</v>
      </c>
      <c r="X66" s="54" t="s">
        <v>71</v>
      </c>
      <c r="Y66" s="28" t="s">
        <v>558</v>
      </c>
    </row>
    <row r="67" spans="1:94" ht="78.599999999999994" customHeight="1" x14ac:dyDescent="0.3">
      <c r="A67" s="30" t="s">
        <v>559</v>
      </c>
      <c r="B67" s="28" t="s">
        <v>410</v>
      </c>
      <c r="C67" s="28" t="s">
        <v>490</v>
      </c>
      <c r="D67" s="28" t="s">
        <v>553</v>
      </c>
      <c r="E67" s="28" t="s">
        <v>276</v>
      </c>
      <c r="F67" s="28" t="s">
        <v>560</v>
      </c>
      <c r="G67" s="54" t="s">
        <v>84</v>
      </c>
      <c r="H67" s="28" t="s">
        <v>146</v>
      </c>
      <c r="I67" s="24" t="s">
        <v>86</v>
      </c>
      <c r="J67" s="28" t="s">
        <v>52</v>
      </c>
      <c r="K67" s="40" t="s">
        <v>555</v>
      </c>
      <c r="L67" s="40">
        <v>0</v>
      </c>
      <c r="M67" s="150" t="s">
        <v>4</v>
      </c>
      <c r="N67" s="40" t="s">
        <v>557</v>
      </c>
      <c r="O67" s="88" t="s">
        <v>84</v>
      </c>
      <c r="P67" s="89">
        <v>4</v>
      </c>
      <c r="Q67" s="190" t="s">
        <v>3</v>
      </c>
      <c r="R67" s="88" t="s">
        <v>71</v>
      </c>
      <c r="S67" s="88" t="s">
        <v>71</v>
      </c>
      <c r="T67" s="76">
        <v>0</v>
      </c>
      <c r="U67" s="76">
        <v>0</v>
      </c>
      <c r="V67" s="76">
        <v>0</v>
      </c>
      <c r="W67" s="54" t="s">
        <v>71</v>
      </c>
      <c r="X67" s="54" t="s">
        <v>71</v>
      </c>
      <c r="Y67" s="28" t="s">
        <v>558</v>
      </c>
    </row>
    <row r="68" spans="1:94" ht="39" customHeight="1" x14ac:dyDescent="0.3">
      <c r="A68" s="218" t="s">
        <v>561</v>
      </c>
      <c r="B68" s="219"/>
      <c r="C68" s="219"/>
      <c r="D68" s="219"/>
      <c r="E68" s="219"/>
      <c r="F68" s="219"/>
      <c r="G68" s="219"/>
      <c r="H68" s="219"/>
      <c r="I68" s="219"/>
      <c r="J68" s="219"/>
      <c r="K68" s="219"/>
      <c r="L68" s="219"/>
      <c r="M68" s="219"/>
      <c r="N68" s="219"/>
      <c r="O68" s="219"/>
      <c r="P68" s="219"/>
      <c r="Q68" s="219"/>
      <c r="R68" s="219"/>
      <c r="S68" s="219"/>
      <c r="T68" s="219"/>
      <c r="U68" s="219"/>
      <c r="V68" s="219"/>
      <c r="W68" s="219"/>
      <c r="X68" s="219"/>
      <c r="Y68" s="220"/>
    </row>
    <row r="69" spans="1:94" ht="79.2" customHeight="1" x14ac:dyDescent="0.3">
      <c r="A69" s="15" t="s">
        <v>562</v>
      </c>
      <c r="B69" s="16" t="s">
        <v>563</v>
      </c>
      <c r="C69" s="16" t="s">
        <v>564</v>
      </c>
      <c r="D69" s="16" t="s">
        <v>565</v>
      </c>
      <c r="E69" s="16" t="s">
        <v>566</v>
      </c>
      <c r="F69" s="16" t="s">
        <v>567</v>
      </c>
      <c r="G69" s="16" t="s">
        <v>568</v>
      </c>
      <c r="H69" s="16" t="s">
        <v>146</v>
      </c>
      <c r="I69" s="16" t="s">
        <v>147</v>
      </c>
      <c r="J69" s="16">
        <v>32</v>
      </c>
      <c r="K69" s="20" t="s">
        <v>569</v>
      </c>
      <c r="L69" s="20" t="s">
        <v>570</v>
      </c>
      <c r="M69" s="178" t="s">
        <v>3</v>
      </c>
      <c r="N69" s="91">
        <v>32</v>
      </c>
      <c r="O69" s="92" t="s">
        <v>84</v>
      </c>
      <c r="P69" s="92">
        <v>32</v>
      </c>
      <c r="Q69" s="191" t="s">
        <v>3</v>
      </c>
      <c r="R69" s="92" t="s">
        <v>71</v>
      </c>
      <c r="S69" s="92" t="s">
        <v>71</v>
      </c>
      <c r="T69" s="51">
        <v>403200</v>
      </c>
      <c r="U69" s="51">
        <v>403200</v>
      </c>
      <c r="V69" s="42">
        <v>406980</v>
      </c>
      <c r="W69" s="52" t="s">
        <v>571</v>
      </c>
      <c r="X69" s="23" t="s">
        <v>572</v>
      </c>
      <c r="Y69" s="16" t="s">
        <v>573</v>
      </c>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c r="CE69" s="27"/>
      <c r="CF69" s="27"/>
      <c r="CG69" s="27"/>
      <c r="CH69" s="27"/>
      <c r="CI69" s="27"/>
      <c r="CJ69" s="27"/>
      <c r="CK69" s="27"/>
      <c r="CL69" s="27"/>
      <c r="CM69" s="27"/>
      <c r="CN69" s="27"/>
      <c r="CO69" s="27"/>
      <c r="CP69" s="27"/>
    </row>
    <row r="70" spans="1:94" ht="76.8" customHeight="1" x14ac:dyDescent="0.3">
      <c r="A70" s="15" t="s">
        <v>574</v>
      </c>
      <c r="B70" s="16" t="s">
        <v>563</v>
      </c>
      <c r="C70" s="16" t="s">
        <v>564</v>
      </c>
      <c r="D70" s="16" t="s">
        <v>575</v>
      </c>
      <c r="E70" s="16" t="s">
        <v>566</v>
      </c>
      <c r="F70" s="16" t="s">
        <v>576</v>
      </c>
      <c r="G70" s="33" t="s">
        <v>84</v>
      </c>
      <c r="H70" s="16" t="s">
        <v>146</v>
      </c>
      <c r="I70" s="16" t="s">
        <v>577</v>
      </c>
      <c r="J70" s="16">
        <v>6</v>
      </c>
      <c r="K70" s="20" t="s">
        <v>578</v>
      </c>
      <c r="L70" s="20" t="s">
        <v>579</v>
      </c>
      <c r="M70" s="178" t="s">
        <v>3</v>
      </c>
      <c r="N70" s="93">
        <v>1</v>
      </c>
      <c r="O70" s="93">
        <v>6</v>
      </c>
      <c r="P70" s="93">
        <v>6</v>
      </c>
      <c r="Q70" s="173" t="s">
        <v>3</v>
      </c>
      <c r="R70" s="93" t="s">
        <v>71</v>
      </c>
      <c r="S70" s="93" t="s">
        <v>71</v>
      </c>
      <c r="T70" s="51">
        <v>199500</v>
      </c>
      <c r="U70" s="51">
        <v>199500</v>
      </c>
      <c r="V70" s="42">
        <v>0</v>
      </c>
      <c r="W70" s="52" t="s">
        <v>571</v>
      </c>
      <c r="X70" s="23" t="s">
        <v>572</v>
      </c>
      <c r="Y70" s="16" t="s">
        <v>580</v>
      </c>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c r="CL70" s="27"/>
      <c r="CM70" s="27"/>
      <c r="CN70" s="27"/>
      <c r="CO70" s="27"/>
      <c r="CP70" s="27"/>
    </row>
    <row r="71" spans="1:94" ht="108.6" customHeight="1" x14ac:dyDescent="0.3">
      <c r="A71" s="15" t="s">
        <v>581</v>
      </c>
      <c r="B71" s="16" t="s">
        <v>582</v>
      </c>
      <c r="C71" s="16" t="s">
        <v>583</v>
      </c>
      <c r="D71" s="16" t="s">
        <v>584</v>
      </c>
      <c r="E71" s="16" t="s">
        <v>63</v>
      </c>
      <c r="F71" s="16" t="s">
        <v>585</v>
      </c>
      <c r="G71" s="33" t="s">
        <v>84</v>
      </c>
      <c r="H71" s="16" t="s">
        <v>146</v>
      </c>
      <c r="I71" s="16" t="s">
        <v>86</v>
      </c>
      <c r="J71" s="16">
        <v>295</v>
      </c>
      <c r="K71" s="28">
        <v>294</v>
      </c>
      <c r="L71" s="28">
        <v>442</v>
      </c>
      <c r="M71" s="171" t="s">
        <v>3</v>
      </c>
      <c r="N71" s="16">
        <v>294</v>
      </c>
      <c r="O71" s="33" t="s">
        <v>84</v>
      </c>
      <c r="P71" s="33">
        <v>333</v>
      </c>
      <c r="Q71" s="174" t="s">
        <v>3</v>
      </c>
      <c r="R71" s="33" t="s">
        <v>586</v>
      </c>
      <c r="S71" s="33" t="s">
        <v>71</v>
      </c>
      <c r="T71" s="26">
        <v>1693000</v>
      </c>
      <c r="U71" s="26">
        <v>1693000</v>
      </c>
      <c r="V71" s="26">
        <v>1693000</v>
      </c>
      <c r="W71" s="23" t="s">
        <v>587</v>
      </c>
      <c r="X71" s="23" t="s">
        <v>588</v>
      </c>
      <c r="Y71" s="16" t="s">
        <v>589</v>
      </c>
      <c r="Z71" s="27"/>
    </row>
    <row r="72" spans="1:94" s="27" customFormat="1" ht="132.44999999999999" customHeight="1" x14ac:dyDescent="0.3">
      <c r="A72" s="15" t="s">
        <v>590</v>
      </c>
      <c r="B72" s="16" t="s">
        <v>591</v>
      </c>
      <c r="C72" s="16" t="s">
        <v>592</v>
      </c>
      <c r="D72" s="16" t="s">
        <v>593</v>
      </c>
      <c r="E72" s="16" t="s">
        <v>276</v>
      </c>
      <c r="F72" s="16" t="s">
        <v>594</v>
      </c>
      <c r="G72" s="33" t="s">
        <v>65</v>
      </c>
      <c r="H72" s="16" t="s">
        <v>146</v>
      </c>
      <c r="I72" s="17" t="s">
        <v>595</v>
      </c>
      <c r="J72" s="16" t="s">
        <v>68</v>
      </c>
      <c r="K72" s="16" t="s">
        <v>77</v>
      </c>
      <c r="L72" s="16" t="s">
        <v>77</v>
      </c>
      <c r="M72" s="140" t="s">
        <v>77</v>
      </c>
      <c r="N72" s="23" t="s">
        <v>596</v>
      </c>
      <c r="O72" s="28">
        <v>0</v>
      </c>
      <c r="P72" s="54" t="s">
        <v>54</v>
      </c>
      <c r="Q72" s="142" t="s">
        <v>65</v>
      </c>
      <c r="R72" s="28" t="s">
        <v>71</v>
      </c>
      <c r="S72" s="28" t="s">
        <v>71</v>
      </c>
      <c r="T72" s="52">
        <v>200000</v>
      </c>
      <c r="U72" s="52">
        <v>0</v>
      </c>
      <c r="V72" s="52">
        <v>0</v>
      </c>
      <c r="W72" s="33" t="s">
        <v>597</v>
      </c>
      <c r="X72" s="33" t="s">
        <v>71</v>
      </c>
      <c r="Y72" s="16" t="s">
        <v>598</v>
      </c>
    </row>
    <row r="73" spans="1:94" ht="98.4" customHeight="1" x14ac:dyDescent="0.3">
      <c r="A73" s="30" t="s">
        <v>599</v>
      </c>
      <c r="B73" s="28" t="s">
        <v>591</v>
      </c>
      <c r="C73" s="28" t="s">
        <v>592</v>
      </c>
      <c r="D73" s="28" t="s">
        <v>600</v>
      </c>
      <c r="E73" s="28" t="s">
        <v>276</v>
      </c>
      <c r="F73" s="28" t="s">
        <v>601</v>
      </c>
      <c r="G73" s="54" t="s">
        <v>602</v>
      </c>
      <c r="H73" s="28" t="s">
        <v>317</v>
      </c>
      <c r="I73" s="24" t="s">
        <v>603</v>
      </c>
      <c r="J73" s="28" t="s">
        <v>68</v>
      </c>
      <c r="K73" s="28" t="s">
        <v>604</v>
      </c>
      <c r="L73" s="54" t="s">
        <v>54</v>
      </c>
      <c r="M73" s="154" t="s">
        <v>549</v>
      </c>
      <c r="N73" s="94" t="s">
        <v>605</v>
      </c>
      <c r="O73" s="95" t="s">
        <v>606</v>
      </c>
      <c r="P73" s="95" t="s">
        <v>607</v>
      </c>
      <c r="Q73" s="157" t="s">
        <v>120</v>
      </c>
      <c r="R73" s="95" t="s">
        <v>608</v>
      </c>
      <c r="S73" s="95" t="s">
        <v>609</v>
      </c>
      <c r="T73" s="53">
        <v>200000</v>
      </c>
      <c r="U73" s="53">
        <v>400000</v>
      </c>
      <c r="V73" s="53">
        <v>195000</v>
      </c>
      <c r="W73" s="54" t="s">
        <v>597</v>
      </c>
      <c r="X73" s="54" t="s">
        <v>610</v>
      </c>
      <c r="Y73" s="28" t="s">
        <v>611</v>
      </c>
    </row>
    <row r="74" spans="1:94" ht="75" customHeight="1" x14ac:dyDescent="0.3">
      <c r="A74" s="30" t="s">
        <v>612</v>
      </c>
      <c r="B74" s="28" t="s">
        <v>591</v>
      </c>
      <c r="C74" s="28" t="s">
        <v>592</v>
      </c>
      <c r="D74" s="28" t="s">
        <v>613</v>
      </c>
      <c r="E74" s="28" t="s">
        <v>276</v>
      </c>
      <c r="F74" s="28" t="s">
        <v>614</v>
      </c>
      <c r="G74" s="54" t="s">
        <v>84</v>
      </c>
      <c r="H74" s="28" t="s">
        <v>146</v>
      </c>
      <c r="I74" s="97" t="s">
        <v>51</v>
      </c>
      <c r="J74" s="28">
        <v>1</v>
      </c>
      <c r="K74" s="28" t="s">
        <v>615</v>
      </c>
      <c r="L74" s="54" t="s">
        <v>54</v>
      </c>
      <c r="M74" s="154" t="s">
        <v>549</v>
      </c>
      <c r="N74" s="28" t="s">
        <v>616</v>
      </c>
      <c r="O74" s="54">
        <v>1</v>
      </c>
      <c r="P74" s="54">
        <v>0</v>
      </c>
      <c r="Q74" s="155" t="s">
        <v>4</v>
      </c>
      <c r="R74" s="54" t="s">
        <v>617</v>
      </c>
      <c r="S74" s="95" t="s">
        <v>609</v>
      </c>
      <c r="T74" s="76">
        <v>40000</v>
      </c>
      <c r="U74" s="76">
        <v>40000</v>
      </c>
      <c r="V74" s="76">
        <v>0</v>
      </c>
      <c r="W74" s="54" t="s">
        <v>618</v>
      </c>
      <c r="X74" s="54" t="s">
        <v>619</v>
      </c>
      <c r="Y74" s="28" t="s">
        <v>620</v>
      </c>
    </row>
    <row r="75" spans="1:94" ht="84.6" customHeight="1" x14ac:dyDescent="0.3">
      <c r="A75" s="30" t="s">
        <v>621</v>
      </c>
      <c r="B75" s="28" t="s">
        <v>591</v>
      </c>
      <c r="C75" s="28" t="s">
        <v>592</v>
      </c>
      <c r="D75" s="28" t="s">
        <v>622</v>
      </c>
      <c r="E75" s="28" t="s">
        <v>276</v>
      </c>
      <c r="F75" s="28" t="s">
        <v>623</v>
      </c>
      <c r="G75" s="28" t="s">
        <v>65</v>
      </c>
      <c r="H75" s="28" t="s">
        <v>50</v>
      </c>
      <c r="I75" s="28" t="s">
        <v>147</v>
      </c>
      <c r="J75" s="28" t="s">
        <v>624</v>
      </c>
      <c r="K75" s="21" t="s">
        <v>625</v>
      </c>
      <c r="L75" s="21" t="s">
        <v>626</v>
      </c>
      <c r="M75" s="197" t="s">
        <v>4</v>
      </c>
      <c r="N75" s="21" t="s">
        <v>625</v>
      </c>
      <c r="O75" s="54">
        <v>0</v>
      </c>
      <c r="P75" s="89">
        <v>0</v>
      </c>
      <c r="Q75" s="142" t="s">
        <v>65</v>
      </c>
      <c r="R75" s="54" t="s">
        <v>71</v>
      </c>
      <c r="S75" s="54" t="s">
        <v>71</v>
      </c>
      <c r="T75" s="98">
        <v>0</v>
      </c>
      <c r="U75" s="98">
        <v>0</v>
      </c>
      <c r="V75" s="98">
        <v>0</v>
      </c>
      <c r="W75" s="76" t="s">
        <v>71</v>
      </c>
      <c r="X75" s="76" t="s">
        <v>71</v>
      </c>
      <c r="Y75" s="21" t="s">
        <v>627</v>
      </c>
    </row>
    <row r="76" spans="1:94" ht="34.799999999999997" customHeight="1" x14ac:dyDescent="0.3">
      <c r="A76" s="218" t="s">
        <v>628</v>
      </c>
      <c r="B76" s="219"/>
      <c r="C76" s="219"/>
      <c r="D76" s="219"/>
      <c r="E76" s="219"/>
      <c r="F76" s="219"/>
      <c r="G76" s="219"/>
      <c r="H76" s="219"/>
      <c r="I76" s="219"/>
      <c r="J76" s="219"/>
      <c r="K76" s="219"/>
      <c r="L76" s="219"/>
      <c r="M76" s="219"/>
      <c r="N76" s="219"/>
      <c r="O76" s="219"/>
      <c r="P76" s="219"/>
      <c r="Q76" s="219"/>
      <c r="R76" s="219"/>
      <c r="S76" s="219"/>
      <c r="T76" s="219"/>
      <c r="U76" s="219"/>
      <c r="V76" s="219"/>
      <c r="W76" s="219"/>
      <c r="X76" s="219"/>
      <c r="Y76" s="208"/>
    </row>
    <row r="77" spans="1:94" ht="117.45" customHeight="1" x14ac:dyDescent="0.3">
      <c r="A77" s="15" t="s">
        <v>629</v>
      </c>
      <c r="B77" s="16" t="s">
        <v>630</v>
      </c>
      <c r="C77" s="16" t="s">
        <v>631</v>
      </c>
      <c r="D77" s="16" t="s">
        <v>632</v>
      </c>
      <c r="E77" s="16" t="s">
        <v>276</v>
      </c>
      <c r="F77" s="16" t="s">
        <v>633</v>
      </c>
      <c r="G77" s="33" t="s">
        <v>84</v>
      </c>
      <c r="H77" s="16" t="s">
        <v>85</v>
      </c>
      <c r="I77" s="16" t="s">
        <v>86</v>
      </c>
      <c r="J77" s="16">
        <v>4</v>
      </c>
      <c r="K77" s="85">
        <v>1</v>
      </c>
      <c r="L77" s="85">
        <v>0.82</v>
      </c>
      <c r="M77" s="161" t="s">
        <v>4</v>
      </c>
      <c r="N77" s="31">
        <v>1</v>
      </c>
      <c r="O77" s="32" t="s">
        <v>84</v>
      </c>
      <c r="P77" s="32">
        <v>0.65</v>
      </c>
      <c r="Q77" s="151" t="s">
        <v>120</v>
      </c>
      <c r="R77" s="81" t="s">
        <v>634</v>
      </c>
      <c r="S77" s="32" t="s">
        <v>635</v>
      </c>
      <c r="T77" s="51">
        <v>2497992</v>
      </c>
      <c r="U77" s="51">
        <v>2497992</v>
      </c>
      <c r="V77" s="42">
        <v>990944</v>
      </c>
      <c r="W77" s="100" t="s">
        <v>189</v>
      </c>
      <c r="X77" s="23" t="s">
        <v>636</v>
      </c>
      <c r="Y77" s="16" t="s">
        <v>637</v>
      </c>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row>
    <row r="78" spans="1:94" ht="143.4" customHeight="1" x14ac:dyDescent="0.3">
      <c r="A78" s="30" t="s">
        <v>638</v>
      </c>
      <c r="B78" s="28" t="s">
        <v>630</v>
      </c>
      <c r="C78" s="28" t="s">
        <v>639</v>
      </c>
      <c r="D78" s="101" t="s">
        <v>640</v>
      </c>
      <c r="E78" s="101" t="s">
        <v>276</v>
      </c>
      <c r="F78" s="101" t="s">
        <v>641</v>
      </c>
      <c r="G78" s="101" t="s">
        <v>642</v>
      </c>
      <c r="H78" s="101" t="s">
        <v>643</v>
      </c>
      <c r="I78" s="28" t="s">
        <v>211</v>
      </c>
      <c r="J78" s="28" t="s">
        <v>644</v>
      </c>
      <c r="K78" s="85" t="s">
        <v>645</v>
      </c>
      <c r="L78" s="85" t="s">
        <v>646</v>
      </c>
      <c r="M78" s="161" t="s">
        <v>549</v>
      </c>
      <c r="N78" s="54" t="s">
        <v>54</v>
      </c>
      <c r="O78" s="54" t="s">
        <v>647</v>
      </c>
      <c r="P78" s="54" t="s">
        <v>648</v>
      </c>
      <c r="Q78" s="151" t="s">
        <v>4</v>
      </c>
      <c r="R78" s="103" t="s">
        <v>649</v>
      </c>
      <c r="S78" s="103" t="s">
        <v>650</v>
      </c>
      <c r="T78" s="53">
        <v>0</v>
      </c>
      <c r="U78" s="53">
        <v>0</v>
      </c>
      <c r="V78" s="53">
        <v>0</v>
      </c>
      <c r="W78" s="52" t="s">
        <v>71</v>
      </c>
      <c r="X78" s="54" t="s">
        <v>71</v>
      </c>
      <c r="Y78" s="28" t="s">
        <v>651</v>
      </c>
    </row>
    <row r="79" spans="1:94" ht="61.2" customHeight="1" x14ac:dyDescent="0.3">
      <c r="A79" s="30" t="s">
        <v>652</v>
      </c>
      <c r="B79" s="28" t="s">
        <v>630</v>
      </c>
      <c r="C79" s="28" t="s">
        <v>639</v>
      </c>
      <c r="D79" s="101" t="s">
        <v>653</v>
      </c>
      <c r="E79" s="101" t="s">
        <v>276</v>
      </c>
      <c r="F79" s="28" t="s">
        <v>654</v>
      </c>
      <c r="G79" s="54" t="s">
        <v>84</v>
      </c>
      <c r="H79" s="28" t="s">
        <v>50</v>
      </c>
      <c r="I79" s="28" t="s">
        <v>293</v>
      </c>
      <c r="J79" s="104">
        <v>44135</v>
      </c>
      <c r="K79" s="24">
        <v>44074</v>
      </c>
      <c r="L79" s="24">
        <v>44134</v>
      </c>
      <c r="M79" s="149" t="s">
        <v>4</v>
      </c>
      <c r="N79" s="57">
        <v>44439</v>
      </c>
      <c r="O79" s="54" t="s">
        <v>84</v>
      </c>
      <c r="P79" s="105">
        <v>44439</v>
      </c>
      <c r="Q79" s="170" t="s">
        <v>3</v>
      </c>
      <c r="R79" s="57" t="s">
        <v>71</v>
      </c>
      <c r="S79" s="84" t="s">
        <v>71</v>
      </c>
      <c r="T79" s="53">
        <v>0</v>
      </c>
      <c r="U79" s="53">
        <v>0</v>
      </c>
      <c r="V79" s="53">
        <v>0</v>
      </c>
      <c r="W79" s="52" t="s">
        <v>71</v>
      </c>
      <c r="X79" s="54" t="s">
        <v>71</v>
      </c>
      <c r="Y79" s="28" t="s">
        <v>655</v>
      </c>
    </row>
    <row r="80" spans="1:94" ht="76.2" customHeight="1" x14ac:dyDescent="0.3">
      <c r="A80" s="30" t="s">
        <v>656</v>
      </c>
      <c r="B80" s="28" t="s">
        <v>630</v>
      </c>
      <c r="C80" s="28" t="s">
        <v>639</v>
      </c>
      <c r="D80" s="101" t="s">
        <v>653</v>
      </c>
      <c r="E80" s="101" t="s">
        <v>276</v>
      </c>
      <c r="F80" s="28" t="s">
        <v>657</v>
      </c>
      <c r="G80" s="54" t="s">
        <v>84</v>
      </c>
      <c r="H80" s="28" t="s">
        <v>50</v>
      </c>
      <c r="I80" s="28" t="s">
        <v>179</v>
      </c>
      <c r="J80" s="54" t="s">
        <v>658</v>
      </c>
      <c r="K80" s="24">
        <v>44286</v>
      </c>
      <c r="L80" s="85" t="s">
        <v>659</v>
      </c>
      <c r="M80" s="161" t="s">
        <v>549</v>
      </c>
      <c r="N80" s="24">
        <v>43921</v>
      </c>
      <c r="O80" s="105">
        <v>44651</v>
      </c>
      <c r="P80" s="105">
        <v>44651</v>
      </c>
      <c r="Q80" s="170" t="s">
        <v>3</v>
      </c>
      <c r="R80" s="57" t="s">
        <v>71</v>
      </c>
      <c r="S80" s="84" t="s">
        <v>71</v>
      </c>
      <c r="T80" s="53">
        <v>0</v>
      </c>
      <c r="U80" s="53">
        <v>0</v>
      </c>
      <c r="V80" s="53">
        <v>0</v>
      </c>
      <c r="W80" s="52" t="s">
        <v>71</v>
      </c>
      <c r="X80" s="54" t="s">
        <v>71</v>
      </c>
      <c r="Y80" s="28" t="s">
        <v>660</v>
      </c>
    </row>
    <row r="81" spans="1:25" ht="113.25" customHeight="1" x14ac:dyDescent="0.3">
      <c r="A81" s="30" t="s">
        <v>661</v>
      </c>
      <c r="B81" s="28" t="s">
        <v>630</v>
      </c>
      <c r="C81" s="28" t="s">
        <v>639</v>
      </c>
      <c r="D81" s="28" t="s">
        <v>662</v>
      </c>
      <c r="E81" s="101" t="s">
        <v>276</v>
      </c>
      <c r="F81" s="28" t="s">
        <v>663</v>
      </c>
      <c r="G81" s="54" t="s">
        <v>664</v>
      </c>
      <c r="H81" s="28" t="s">
        <v>85</v>
      </c>
      <c r="I81" s="28" t="s">
        <v>67</v>
      </c>
      <c r="J81" s="85">
        <v>0.88</v>
      </c>
      <c r="K81" s="85">
        <v>0.95</v>
      </c>
      <c r="L81" s="85">
        <v>0.84</v>
      </c>
      <c r="M81" s="161" t="s">
        <v>4</v>
      </c>
      <c r="N81" s="85">
        <v>0.88</v>
      </c>
      <c r="O81" s="54" t="s">
        <v>84</v>
      </c>
      <c r="P81" s="103">
        <v>0.9</v>
      </c>
      <c r="Q81" s="192" t="s">
        <v>3</v>
      </c>
      <c r="R81" s="57" t="s">
        <v>71</v>
      </c>
      <c r="S81" s="84" t="s">
        <v>71</v>
      </c>
      <c r="T81" s="106">
        <v>254650497</v>
      </c>
      <c r="U81" s="106">
        <v>235574229</v>
      </c>
      <c r="V81" s="106">
        <v>289481234</v>
      </c>
      <c r="W81" s="54" t="s">
        <v>189</v>
      </c>
      <c r="X81" s="54" t="s">
        <v>54</v>
      </c>
      <c r="Y81" s="28" t="s">
        <v>665</v>
      </c>
    </row>
    <row r="82" spans="1:25" ht="66" customHeight="1" x14ac:dyDescent="0.3">
      <c r="A82" s="30" t="s">
        <v>666</v>
      </c>
      <c r="B82" s="28" t="s">
        <v>630</v>
      </c>
      <c r="C82" s="28" t="s">
        <v>667</v>
      </c>
      <c r="D82" s="28" t="s">
        <v>668</v>
      </c>
      <c r="E82" s="101" t="s">
        <v>276</v>
      </c>
      <c r="F82" s="28" t="s">
        <v>669</v>
      </c>
      <c r="G82" s="54" t="s">
        <v>84</v>
      </c>
      <c r="H82" s="28" t="s">
        <v>146</v>
      </c>
      <c r="I82" s="28" t="s">
        <v>147</v>
      </c>
      <c r="J82" s="28">
        <v>1</v>
      </c>
      <c r="K82" s="28">
        <v>12</v>
      </c>
      <c r="L82" s="28">
        <v>6</v>
      </c>
      <c r="M82" s="154" t="s">
        <v>4</v>
      </c>
      <c r="N82" s="28">
        <v>12</v>
      </c>
      <c r="O82" s="54" t="s">
        <v>84</v>
      </c>
      <c r="P82" s="54">
        <v>12</v>
      </c>
      <c r="Q82" s="192" t="s">
        <v>3</v>
      </c>
      <c r="R82" s="57" t="s">
        <v>71</v>
      </c>
      <c r="S82" s="84" t="s">
        <v>71</v>
      </c>
      <c r="T82" s="53">
        <v>0</v>
      </c>
      <c r="U82" s="53">
        <v>0</v>
      </c>
      <c r="V82" s="53">
        <v>0</v>
      </c>
      <c r="W82" s="52" t="s">
        <v>71</v>
      </c>
      <c r="X82" s="54" t="s">
        <v>71</v>
      </c>
      <c r="Y82" s="28" t="s">
        <v>670</v>
      </c>
    </row>
    <row r="83" spans="1:25" ht="101.4" customHeight="1" x14ac:dyDescent="0.3">
      <c r="A83" s="30" t="s">
        <v>671</v>
      </c>
      <c r="B83" s="28" t="s">
        <v>630</v>
      </c>
      <c r="C83" s="28" t="s">
        <v>639</v>
      </c>
      <c r="D83" s="28" t="s">
        <v>672</v>
      </c>
      <c r="E83" s="101" t="s">
        <v>276</v>
      </c>
      <c r="F83" s="28" t="s">
        <v>673</v>
      </c>
      <c r="G83" s="54" t="s">
        <v>84</v>
      </c>
      <c r="H83" s="28" t="s">
        <v>85</v>
      </c>
      <c r="I83" s="28" t="s">
        <v>674</v>
      </c>
      <c r="J83" s="85">
        <v>0.33</v>
      </c>
      <c r="K83" s="85" t="s">
        <v>675</v>
      </c>
      <c r="L83" s="85">
        <v>0.3</v>
      </c>
      <c r="M83" s="179" t="s">
        <v>3</v>
      </c>
      <c r="N83" s="28" t="s">
        <v>675</v>
      </c>
      <c r="O83" s="54" t="s">
        <v>84</v>
      </c>
      <c r="P83" s="38">
        <v>0.33</v>
      </c>
      <c r="Q83" s="192" t="s">
        <v>3</v>
      </c>
      <c r="R83" s="57" t="s">
        <v>71</v>
      </c>
      <c r="S83" s="84" t="s">
        <v>71</v>
      </c>
      <c r="T83" s="53">
        <v>0</v>
      </c>
      <c r="U83" s="53">
        <v>0</v>
      </c>
      <c r="V83" s="53">
        <v>0</v>
      </c>
      <c r="W83" s="52" t="s">
        <v>71</v>
      </c>
      <c r="X83" s="54" t="s">
        <v>71</v>
      </c>
      <c r="Y83" s="28" t="s">
        <v>676</v>
      </c>
    </row>
    <row r="84" spans="1:25" ht="85.8" customHeight="1" x14ac:dyDescent="0.3">
      <c r="A84" s="30" t="s">
        <v>677</v>
      </c>
      <c r="B84" s="28" t="s">
        <v>630</v>
      </c>
      <c r="C84" s="28" t="s">
        <v>639</v>
      </c>
      <c r="D84" s="28" t="s">
        <v>678</v>
      </c>
      <c r="E84" s="101" t="s">
        <v>276</v>
      </c>
      <c r="F84" s="28" t="s">
        <v>679</v>
      </c>
      <c r="G84" s="54" t="s">
        <v>84</v>
      </c>
      <c r="H84" s="28" t="s">
        <v>85</v>
      </c>
      <c r="I84" s="28" t="s">
        <v>674</v>
      </c>
      <c r="J84" s="85">
        <v>0.5</v>
      </c>
      <c r="K84" s="85">
        <v>0.7</v>
      </c>
      <c r="L84" s="85">
        <v>0.08</v>
      </c>
      <c r="M84" s="161" t="s">
        <v>4</v>
      </c>
      <c r="N84" s="85">
        <v>0.7</v>
      </c>
      <c r="O84" s="54" t="s">
        <v>84</v>
      </c>
      <c r="P84" s="38">
        <v>0.34</v>
      </c>
      <c r="Q84" s="151" t="s">
        <v>4</v>
      </c>
      <c r="R84" s="103" t="s">
        <v>680</v>
      </c>
      <c r="S84" s="103" t="s">
        <v>681</v>
      </c>
      <c r="T84" s="53">
        <v>0</v>
      </c>
      <c r="U84" s="53">
        <v>0</v>
      </c>
      <c r="V84" s="53">
        <v>0</v>
      </c>
      <c r="W84" s="52" t="s">
        <v>71</v>
      </c>
      <c r="X84" s="54" t="s">
        <v>71</v>
      </c>
      <c r="Y84" s="28" t="s">
        <v>676</v>
      </c>
    </row>
    <row r="85" spans="1:25" ht="85.8" customHeight="1" x14ac:dyDescent="0.3">
      <c r="A85" s="30" t="s">
        <v>682</v>
      </c>
      <c r="B85" s="28" t="s">
        <v>630</v>
      </c>
      <c r="C85" s="28" t="s">
        <v>639</v>
      </c>
      <c r="D85" s="28" t="s">
        <v>683</v>
      </c>
      <c r="E85" s="101" t="s">
        <v>276</v>
      </c>
      <c r="F85" s="28" t="s">
        <v>684</v>
      </c>
      <c r="G85" s="54" t="s">
        <v>84</v>
      </c>
      <c r="H85" s="28" t="s">
        <v>85</v>
      </c>
      <c r="I85" s="28" t="s">
        <v>51</v>
      </c>
      <c r="J85" s="28" t="s">
        <v>68</v>
      </c>
      <c r="K85" s="85">
        <v>0.05</v>
      </c>
      <c r="L85" s="85">
        <v>0.17</v>
      </c>
      <c r="M85" s="179" t="s">
        <v>3</v>
      </c>
      <c r="N85" s="85">
        <v>0.05</v>
      </c>
      <c r="O85" s="54" t="s">
        <v>84</v>
      </c>
      <c r="P85" s="38">
        <v>-0.1</v>
      </c>
      <c r="Q85" s="151" t="s">
        <v>4</v>
      </c>
      <c r="R85" s="103" t="s">
        <v>680</v>
      </c>
      <c r="S85" s="103" t="s">
        <v>681</v>
      </c>
      <c r="T85" s="53">
        <v>0</v>
      </c>
      <c r="U85" s="53">
        <v>0</v>
      </c>
      <c r="V85" s="53">
        <v>0</v>
      </c>
      <c r="W85" s="52" t="s">
        <v>71</v>
      </c>
      <c r="X85" s="54" t="s">
        <v>71</v>
      </c>
      <c r="Y85" s="85" t="s">
        <v>685</v>
      </c>
    </row>
    <row r="86" spans="1:25" ht="90" customHeight="1" x14ac:dyDescent="0.3">
      <c r="A86" s="30" t="s">
        <v>686</v>
      </c>
      <c r="B86" s="28" t="s">
        <v>630</v>
      </c>
      <c r="C86" s="28" t="s">
        <v>639</v>
      </c>
      <c r="D86" s="28" t="s">
        <v>687</v>
      </c>
      <c r="E86" s="101" t="s">
        <v>276</v>
      </c>
      <c r="F86" s="28" t="s">
        <v>688</v>
      </c>
      <c r="G86" s="54" t="s">
        <v>84</v>
      </c>
      <c r="H86" s="28" t="s">
        <v>85</v>
      </c>
      <c r="I86" s="28" t="s">
        <v>211</v>
      </c>
      <c r="J86" s="28" t="s">
        <v>68</v>
      </c>
      <c r="K86" s="85">
        <v>0.05</v>
      </c>
      <c r="L86" s="85">
        <v>0.04</v>
      </c>
      <c r="M86" s="161" t="s">
        <v>4</v>
      </c>
      <c r="N86" s="85">
        <v>0.05</v>
      </c>
      <c r="O86" s="54" t="s">
        <v>84</v>
      </c>
      <c r="P86" s="38">
        <v>-0.22</v>
      </c>
      <c r="Q86" s="151" t="s">
        <v>4</v>
      </c>
      <c r="R86" s="103" t="s">
        <v>680</v>
      </c>
      <c r="S86" s="103" t="s">
        <v>689</v>
      </c>
      <c r="T86" s="53">
        <v>0</v>
      </c>
      <c r="U86" s="53">
        <v>0</v>
      </c>
      <c r="V86" s="53">
        <v>0</v>
      </c>
      <c r="W86" s="52" t="s">
        <v>71</v>
      </c>
      <c r="X86" s="54" t="s">
        <v>71</v>
      </c>
      <c r="Y86" s="28" t="s">
        <v>690</v>
      </c>
    </row>
    <row r="87" spans="1:25" ht="87" customHeight="1" x14ac:dyDescent="0.3">
      <c r="A87" s="30" t="s">
        <v>691</v>
      </c>
      <c r="B87" s="28" t="s">
        <v>630</v>
      </c>
      <c r="C87" s="28" t="s">
        <v>639</v>
      </c>
      <c r="D87" s="28" t="s">
        <v>692</v>
      </c>
      <c r="E87" s="101" t="s">
        <v>276</v>
      </c>
      <c r="F87" s="28" t="s">
        <v>693</v>
      </c>
      <c r="G87" s="54" t="s">
        <v>84</v>
      </c>
      <c r="H87" s="28" t="s">
        <v>85</v>
      </c>
      <c r="I87" s="28" t="s">
        <v>211</v>
      </c>
      <c r="J87" s="85">
        <v>0.75</v>
      </c>
      <c r="K87" s="85">
        <v>0.95</v>
      </c>
      <c r="L87" s="85">
        <v>0.94</v>
      </c>
      <c r="M87" s="161" t="s">
        <v>4</v>
      </c>
      <c r="N87" s="28">
        <v>1</v>
      </c>
      <c r="O87" s="54" t="s">
        <v>84</v>
      </c>
      <c r="P87" s="38">
        <v>0.98</v>
      </c>
      <c r="Q87" s="192" t="s">
        <v>3</v>
      </c>
      <c r="R87" s="103" t="s">
        <v>71</v>
      </c>
      <c r="S87" s="103" t="s">
        <v>71</v>
      </c>
      <c r="T87" s="106">
        <v>233419924</v>
      </c>
      <c r="U87" s="106">
        <v>239050629</v>
      </c>
      <c r="V87" s="106">
        <v>284200677</v>
      </c>
      <c r="W87" s="54" t="s">
        <v>71</v>
      </c>
      <c r="X87" s="54" t="s">
        <v>71</v>
      </c>
      <c r="Y87" s="28" t="s">
        <v>690</v>
      </c>
    </row>
    <row r="88" spans="1:25" ht="94.2" customHeight="1" x14ac:dyDescent="0.3">
      <c r="A88" s="30" t="s">
        <v>694</v>
      </c>
      <c r="B88" s="28" t="s">
        <v>630</v>
      </c>
      <c r="C88" s="28" t="s">
        <v>639</v>
      </c>
      <c r="D88" s="28" t="s">
        <v>695</v>
      </c>
      <c r="E88" s="101" t="s">
        <v>276</v>
      </c>
      <c r="F88" s="28" t="s">
        <v>696</v>
      </c>
      <c r="G88" s="54" t="s">
        <v>84</v>
      </c>
      <c r="H88" s="28" t="s">
        <v>697</v>
      </c>
      <c r="I88" s="28" t="s">
        <v>211</v>
      </c>
      <c r="J88" s="28" t="s">
        <v>698</v>
      </c>
      <c r="K88" s="28" t="s">
        <v>699</v>
      </c>
      <c r="L88" s="28" t="s">
        <v>700</v>
      </c>
      <c r="M88" s="154" t="s">
        <v>4</v>
      </c>
      <c r="N88" s="28" t="s">
        <v>699</v>
      </c>
      <c r="O88" s="54" t="s">
        <v>84</v>
      </c>
      <c r="P88" s="54" t="s">
        <v>701</v>
      </c>
      <c r="Q88" s="151" t="s">
        <v>4</v>
      </c>
      <c r="R88" s="54" t="s">
        <v>702</v>
      </c>
      <c r="S88" s="54" t="s">
        <v>703</v>
      </c>
      <c r="T88" s="53">
        <v>0</v>
      </c>
      <c r="U88" s="53">
        <v>0</v>
      </c>
      <c r="V88" s="53">
        <v>0</v>
      </c>
      <c r="W88" s="52" t="s">
        <v>71</v>
      </c>
      <c r="X88" s="54" t="s">
        <v>71</v>
      </c>
      <c r="Y88" s="28" t="s">
        <v>704</v>
      </c>
    </row>
    <row r="89" spans="1:25" s="111" customFormat="1" ht="183" customHeight="1" x14ac:dyDescent="0.3">
      <c r="A89" s="107" t="s">
        <v>705</v>
      </c>
      <c r="B89" s="108" t="s">
        <v>630</v>
      </c>
      <c r="C89" s="108" t="s">
        <v>639</v>
      </c>
      <c r="D89" s="108" t="s">
        <v>706</v>
      </c>
      <c r="E89" s="109" t="s">
        <v>276</v>
      </c>
      <c r="F89" s="108" t="s">
        <v>707</v>
      </c>
      <c r="G89" s="110" t="s">
        <v>84</v>
      </c>
      <c r="H89" s="108" t="s">
        <v>697</v>
      </c>
      <c r="I89" s="108" t="s">
        <v>147</v>
      </c>
      <c r="J89" s="108" t="s">
        <v>708</v>
      </c>
      <c r="K89" s="28" t="s">
        <v>709</v>
      </c>
      <c r="L89" s="28" t="s">
        <v>710</v>
      </c>
      <c r="M89" s="171" t="s">
        <v>3</v>
      </c>
      <c r="N89" s="108" t="s">
        <v>709</v>
      </c>
      <c r="O89" s="110" t="s">
        <v>84</v>
      </c>
      <c r="P89" s="110" t="s">
        <v>711</v>
      </c>
      <c r="Q89" s="192" t="s">
        <v>3</v>
      </c>
      <c r="R89" s="110" t="s">
        <v>71</v>
      </c>
      <c r="S89" s="110" t="s">
        <v>71</v>
      </c>
      <c r="T89" s="53">
        <v>0</v>
      </c>
      <c r="U89" s="53">
        <v>0</v>
      </c>
      <c r="V89" s="53">
        <v>0</v>
      </c>
      <c r="W89" s="52" t="s">
        <v>71</v>
      </c>
      <c r="X89" s="54" t="s">
        <v>71</v>
      </c>
      <c r="Y89" s="108" t="s">
        <v>712</v>
      </c>
    </row>
    <row r="90" spans="1:25" ht="78" customHeight="1" x14ac:dyDescent="0.3">
      <c r="A90" s="30" t="s">
        <v>713</v>
      </c>
      <c r="B90" s="108" t="s">
        <v>630</v>
      </c>
      <c r="C90" s="108" t="s">
        <v>639</v>
      </c>
      <c r="D90" s="28" t="s">
        <v>706</v>
      </c>
      <c r="E90" s="101" t="s">
        <v>276</v>
      </c>
      <c r="F90" s="28" t="s">
        <v>714</v>
      </c>
      <c r="G90" s="54" t="s">
        <v>84</v>
      </c>
      <c r="H90" s="28" t="s">
        <v>715</v>
      </c>
      <c r="I90" s="28" t="s">
        <v>86</v>
      </c>
      <c r="J90" s="28" t="s">
        <v>716</v>
      </c>
      <c r="K90" s="28" t="s">
        <v>717</v>
      </c>
      <c r="L90" s="28">
        <v>0.87</v>
      </c>
      <c r="M90" s="171" t="s">
        <v>3</v>
      </c>
      <c r="N90" s="28">
        <v>0.71</v>
      </c>
      <c r="O90" s="54" t="s">
        <v>84</v>
      </c>
      <c r="P90" s="54">
        <v>0.87</v>
      </c>
      <c r="Q90" s="192" t="s">
        <v>3</v>
      </c>
      <c r="R90" s="54" t="s">
        <v>71</v>
      </c>
      <c r="S90" s="54" t="s">
        <v>71</v>
      </c>
      <c r="T90" s="53">
        <v>0</v>
      </c>
      <c r="U90" s="53">
        <v>0</v>
      </c>
      <c r="V90" s="53">
        <v>0</v>
      </c>
      <c r="W90" s="52" t="s">
        <v>71</v>
      </c>
      <c r="X90" s="54" t="s">
        <v>71</v>
      </c>
      <c r="Y90" s="28" t="s">
        <v>685</v>
      </c>
    </row>
    <row r="91" spans="1:25" s="111" customFormat="1" ht="123" customHeight="1" x14ac:dyDescent="0.3">
      <c r="A91" s="107" t="s">
        <v>718</v>
      </c>
      <c r="B91" s="108" t="s">
        <v>630</v>
      </c>
      <c r="C91" s="108" t="s">
        <v>639</v>
      </c>
      <c r="D91" s="108" t="s">
        <v>719</v>
      </c>
      <c r="E91" s="109" t="s">
        <v>276</v>
      </c>
      <c r="F91" s="108" t="s">
        <v>720</v>
      </c>
      <c r="G91" s="110" t="s">
        <v>84</v>
      </c>
      <c r="H91" s="108" t="s">
        <v>697</v>
      </c>
      <c r="I91" s="108" t="s">
        <v>86</v>
      </c>
      <c r="J91" s="108" t="s">
        <v>721</v>
      </c>
      <c r="K91" s="28" t="s">
        <v>699</v>
      </c>
      <c r="L91" s="28" t="s">
        <v>722</v>
      </c>
      <c r="M91" s="154" t="s">
        <v>4</v>
      </c>
      <c r="N91" s="108" t="s">
        <v>699</v>
      </c>
      <c r="O91" s="110" t="s">
        <v>84</v>
      </c>
      <c r="P91" s="110" t="s">
        <v>723</v>
      </c>
      <c r="Q91" s="192" t="s">
        <v>3</v>
      </c>
      <c r="R91" s="110" t="s">
        <v>71</v>
      </c>
      <c r="S91" s="110" t="s">
        <v>71</v>
      </c>
      <c r="T91" s="53">
        <v>0</v>
      </c>
      <c r="U91" s="53">
        <v>0</v>
      </c>
      <c r="V91" s="53">
        <v>0</v>
      </c>
      <c r="W91" s="52" t="s">
        <v>71</v>
      </c>
      <c r="X91" s="54" t="s">
        <v>71</v>
      </c>
      <c r="Y91" s="108" t="s">
        <v>704</v>
      </c>
    </row>
    <row r="92" spans="1:25" ht="148.19999999999999" customHeight="1" x14ac:dyDescent="0.3">
      <c r="A92" s="30" t="s">
        <v>724</v>
      </c>
      <c r="B92" s="28" t="s">
        <v>630</v>
      </c>
      <c r="C92" s="28" t="s">
        <v>639</v>
      </c>
      <c r="D92" s="28" t="s">
        <v>725</v>
      </c>
      <c r="E92" s="101" t="s">
        <v>276</v>
      </c>
      <c r="F92" s="28" t="s">
        <v>726</v>
      </c>
      <c r="G92" s="54" t="s">
        <v>84</v>
      </c>
      <c r="H92" s="28" t="s">
        <v>85</v>
      </c>
      <c r="I92" s="28" t="s">
        <v>86</v>
      </c>
      <c r="J92" s="85">
        <v>0.01</v>
      </c>
      <c r="K92" s="85">
        <v>0.01</v>
      </c>
      <c r="L92" s="85">
        <v>0.16</v>
      </c>
      <c r="M92" s="161" t="s">
        <v>4</v>
      </c>
      <c r="N92" s="79">
        <v>0.01</v>
      </c>
      <c r="O92" s="54" t="s">
        <v>84</v>
      </c>
      <c r="P92" s="38">
        <v>0</v>
      </c>
      <c r="Q92" s="192" t="s">
        <v>3</v>
      </c>
      <c r="R92" s="54" t="s">
        <v>71</v>
      </c>
      <c r="S92" s="54" t="s">
        <v>71</v>
      </c>
      <c r="T92" s="53">
        <v>0</v>
      </c>
      <c r="U92" s="53">
        <v>0</v>
      </c>
      <c r="V92" s="53">
        <v>0</v>
      </c>
      <c r="W92" s="52" t="s">
        <v>71</v>
      </c>
      <c r="X92" s="54" t="s">
        <v>71</v>
      </c>
      <c r="Y92" s="28" t="s">
        <v>704</v>
      </c>
    </row>
    <row r="93" spans="1:25" ht="130.19999999999999" customHeight="1" x14ac:dyDescent="0.3">
      <c r="A93" s="30" t="s">
        <v>727</v>
      </c>
      <c r="B93" s="28" t="s">
        <v>630</v>
      </c>
      <c r="C93" s="28" t="s">
        <v>639</v>
      </c>
      <c r="D93" s="28" t="s">
        <v>728</v>
      </c>
      <c r="E93" s="101" t="s">
        <v>276</v>
      </c>
      <c r="F93" s="28" t="s">
        <v>729</v>
      </c>
      <c r="G93" s="54" t="s">
        <v>84</v>
      </c>
      <c r="H93" s="28" t="s">
        <v>85</v>
      </c>
      <c r="I93" s="28" t="s">
        <v>86</v>
      </c>
      <c r="J93" s="85">
        <v>0.43</v>
      </c>
      <c r="K93" s="85">
        <v>0.4</v>
      </c>
      <c r="L93" s="85">
        <v>0.47</v>
      </c>
      <c r="M93" s="161" t="s">
        <v>4</v>
      </c>
      <c r="N93" s="79">
        <v>0.4</v>
      </c>
      <c r="O93" s="54" t="s">
        <v>84</v>
      </c>
      <c r="P93" s="38">
        <v>0.56000000000000005</v>
      </c>
      <c r="Q93" s="151" t="s">
        <v>4</v>
      </c>
      <c r="R93" s="54" t="s">
        <v>730</v>
      </c>
      <c r="S93" s="54" t="s">
        <v>71</v>
      </c>
      <c r="T93" s="106">
        <v>121481707</v>
      </c>
      <c r="U93" s="106">
        <v>96706756</v>
      </c>
      <c r="V93" s="106">
        <v>120301223</v>
      </c>
      <c r="W93" s="54" t="s">
        <v>530</v>
      </c>
      <c r="X93" s="54" t="s">
        <v>54</v>
      </c>
      <c r="Y93" s="28" t="s">
        <v>704</v>
      </c>
    </row>
    <row r="94" spans="1:25" ht="68.55" customHeight="1" x14ac:dyDescent="0.3">
      <c r="A94" s="30" t="s">
        <v>731</v>
      </c>
      <c r="B94" s="28" t="s">
        <v>630</v>
      </c>
      <c r="C94" s="28" t="s">
        <v>639</v>
      </c>
      <c r="D94" s="28" t="s">
        <v>732</v>
      </c>
      <c r="E94" s="101" t="s">
        <v>276</v>
      </c>
      <c r="F94" s="28" t="s">
        <v>733</v>
      </c>
      <c r="G94" s="54" t="s">
        <v>84</v>
      </c>
      <c r="H94" s="28" t="s">
        <v>146</v>
      </c>
      <c r="I94" s="28" t="s">
        <v>147</v>
      </c>
      <c r="J94" s="28">
        <v>1</v>
      </c>
      <c r="K94" s="28">
        <v>12</v>
      </c>
      <c r="L94" s="28">
        <v>12</v>
      </c>
      <c r="M94" s="171" t="s">
        <v>3</v>
      </c>
      <c r="N94" s="28">
        <v>12</v>
      </c>
      <c r="O94" s="54" t="s">
        <v>84</v>
      </c>
      <c r="P94" s="54">
        <v>12</v>
      </c>
      <c r="Q94" s="192" t="s">
        <v>3</v>
      </c>
      <c r="R94" s="54" t="s">
        <v>71</v>
      </c>
      <c r="S94" s="54" t="s">
        <v>71</v>
      </c>
      <c r="T94" s="53">
        <v>0</v>
      </c>
      <c r="U94" s="53">
        <v>0</v>
      </c>
      <c r="V94" s="53">
        <v>0</v>
      </c>
      <c r="W94" s="52" t="s">
        <v>71</v>
      </c>
      <c r="X94" s="54" t="s">
        <v>71</v>
      </c>
      <c r="Y94" s="28" t="s">
        <v>670</v>
      </c>
    </row>
    <row r="95" spans="1:25" ht="68.55" customHeight="1" x14ac:dyDescent="0.3">
      <c r="A95" s="30" t="s">
        <v>734</v>
      </c>
      <c r="B95" s="28" t="s">
        <v>630</v>
      </c>
      <c r="C95" s="28" t="s">
        <v>639</v>
      </c>
      <c r="D95" s="28" t="s">
        <v>732</v>
      </c>
      <c r="E95" s="101" t="s">
        <v>276</v>
      </c>
      <c r="F95" s="28" t="s">
        <v>735</v>
      </c>
      <c r="G95" s="54" t="s">
        <v>84</v>
      </c>
      <c r="H95" s="28" t="s">
        <v>146</v>
      </c>
      <c r="I95" s="28" t="s">
        <v>147</v>
      </c>
      <c r="J95" s="28">
        <v>0</v>
      </c>
      <c r="K95" s="28">
        <v>12</v>
      </c>
      <c r="L95" s="28">
        <v>6</v>
      </c>
      <c r="M95" s="154" t="s">
        <v>4</v>
      </c>
      <c r="N95" s="28">
        <v>12</v>
      </c>
      <c r="O95" s="54" t="s">
        <v>84</v>
      </c>
      <c r="P95" s="54">
        <v>12</v>
      </c>
      <c r="Q95" s="192" t="s">
        <v>3</v>
      </c>
      <c r="R95" s="54" t="s">
        <v>71</v>
      </c>
      <c r="S95" s="54" t="s">
        <v>71</v>
      </c>
      <c r="T95" s="53">
        <v>0</v>
      </c>
      <c r="U95" s="53">
        <v>0</v>
      </c>
      <c r="V95" s="53">
        <v>0</v>
      </c>
      <c r="W95" s="52" t="s">
        <v>71</v>
      </c>
      <c r="X95" s="54" t="s">
        <v>71</v>
      </c>
      <c r="Y95" s="28" t="s">
        <v>670</v>
      </c>
    </row>
    <row r="96" spans="1:25" ht="68.55" customHeight="1" x14ac:dyDescent="0.3">
      <c r="A96" s="30" t="s">
        <v>736</v>
      </c>
      <c r="B96" s="28" t="s">
        <v>630</v>
      </c>
      <c r="C96" s="28" t="s">
        <v>639</v>
      </c>
      <c r="D96" s="28" t="s">
        <v>732</v>
      </c>
      <c r="E96" s="101" t="s">
        <v>276</v>
      </c>
      <c r="F96" s="28" t="s">
        <v>737</v>
      </c>
      <c r="G96" s="54" t="s">
        <v>84</v>
      </c>
      <c r="H96" s="28" t="s">
        <v>146</v>
      </c>
      <c r="I96" s="28" t="s">
        <v>147</v>
      </c>
      <c r="J96" s="28">
        <v>1</v>
      </c>
      <c r="K96" s="28">
        <v>12</v>
      </c>
      <c r="L96" s="28">
        <v>12</v>
      </c>
      <c r="M96" s="171" t="s">
        <v>3</v>
      </c>
      <c r="N96" s="28">
        <v>12</v>
      </c>
      <c r="O96" s="54" t="s">
        <v>84</v>
      </c>
      <c r="P96" s="54">
        <v>12</v>
      </c>
      <c r="Q96" s="192" t="s">
        <v>3</v>
      </c>
      <c r="R96" s="54" t="s">
        <v>71</v>
      </c>
      <c r="S96" s="54" t="s">
        <v>71</v>
      </c>
      <c r="T96" s="53">
        <v>0</v>
      </c>
      <c r="U96" s="53">
        <v>0</v>
      </c>
      <c r="V96" s="53">
        <v>0</v>
      </c>
      <c r="W96" s="52" t="s">
        <v>71</v>
      </c>
      <c r="X96" s="54" t="s">
        <v>71</v>
      </c>
      <c r="Y96" s="28" t="s">
        <v>670</v>
      </c>
    </row>
    <row r="97" spans="1:26" ht="68.55" customHeight="1" x14ac:dyDescent="0.3">
      <c r="A97" s="30" t="s">
        <v>738</v>
      </c>
      <c r="B97" s="28" t="s">
        <v>630</v>
      </c>
      <c r="C97" s="28" t="s">
        <v>639</v>
      </c>
      <c r="D97" s="28" t="s">
        <v>732</v>
      </c>
      <c r="E97" s="101" t="s">
        <v>276</v>
      </c>
      <c r="F97" s="28" t="s">
        <v>739</v>
      </c>
      <c r="G97" s="54" t="s">
        <v>84</v>
      </c>
      <c r="H97" s="28" t="s">
        <v>146</v>
      </c>
      <c r="I97" s="28" t="s">
        <v>147</v>
      </c>
      <c r="J97" s="28">
        <v>1</v>
      </c>
      <c r="K97" s="28">
        <v>12</v>
      </c>
      <c r="L97" s="28">
        <v>4</v>
      </c>
      <c r="M97" s="154" t="s">
        <v>4</v>
      </c>
      <c r="N97" s="28">
        <v>12</v>
      </c>
      <c r="O97" s="54" t="s">
        <v>84</v>
      </c>
      <c r="P97" s="54">
        <v>12</v>
      </c>
      <c r="Q97" s="192" t="s">
        <v>3</v>
      </c>
      <c r="R97" s="54" t="s">
        <v>71</v>
      </c>
      <c r="S97" s="54" t="s">
        <v>71</v>
      </c>
      <c r="T97" s="53">
        <v>0</v>
      </c>
      <c r="U97" s="53">
        <v>0</v>
      </c>
      <c r="V97" s="53">
        <v>0</v>
      </c>
      <c r="W97" s="52" t="s">
        <v>71</v>
      </c>
      <c r="X97" s="54" t="s">
        <v>71</v>
      </c>
      <c r="Y97" s="28" t="s">
        <v>670</v>
      </c>
    </row>
    <row r="98" spans="1:26" ht="68.55" customHeight="1" x14ac:dyDescent="0.3">
      <c r="A98" s="30" t="s">
        <v>740</v>
      </c>
      <c r="B98" s="28" t="s">
        <v>630</v>
      </c>
      <c r="C98" s="28" t="s">
        <v>639</v>
      </c>
      <c r="D98" s="28" t="s">
        <v>732</v>
      </c>
      <c r="E98" s="101" t="s">
        <v>276</v>
      </c>
      <c r="F98" s="28" t="s">
        <v>741</v>
      </c>
      <c r="G98" s="54" t="s">
        <v>84</v>
      </c>
      <c r="H98" s="28" t="s">
        <v>146</v>
      </c>
      <c r="I98" s="28" t="s">
        <v>147</v>
      </c>
      <c r="J98" s="28">
        <v>1</v>
      </c>
      <c r="K98" s="28">
        <v>12</v>
      </c>
      <c r="L98" s="28">
        <v>12</v>
      </c>
      <c r="M98" s="171" t="s">
        <v>3</v>
      </c>
      <c r="N98" s="28">
        <v>12</v>
      </c>
      <c r="O98" s="54" t="s">
        <v>84</v>
      </c>
      <c r="P98" s="54">
        <v>12</v>
      </c>
      <c r="Q98" s="192" t="s">
        <v>3</v>
      </c>
      <c r="R98" s="54" t="s">
        <v>71</v>
      </c>
      <c r="S98" s="54" t="s">
        <v>71</v>
      </c>
      <c r="T98" s="53">
        <v>0</v>
      </c>
      <c r="U98" s="53">
        <v>0</v>
      </c>
      <c r="V98" s="53">
        <v>0</v>
      </c>
      <c r="W98" s="52" t="s">
        <v>71</v>
      </c>
      <c r="X98" s="54" t="s">
        <v>71</v>
      </c>
      <c r="Y98" s="28" t="s">
        <v>670</v>
      </c>
    </row>
    <row r="99" spans="1:26" ht="68.55" customHeight="1" x14ac:dyDescent="0.3">
      <c r="A99" s="30" t="s">
        <v>742</v>
      </c>
      <c r="B99" s="28" t="s">
        <v>630</v>
      </c>
      <c r="C99" s="28" t="s">
        <v>639</v>
      </c>
      <c r="D99" s="28" t="s">
        <v>732</v>
      </c>
      <c r="E99" s="101" t="s">
        <v>276</v>
      </c>
      <c r="F99" s="28" t="s">
        <v>743</v>
      </c>
      <c r="G99" s="54" t="s">
        <v>84</v>
      </c>
      <c r="H99" s="28" t="s">
        <v>146</v>
      </c>
      <c r="I99" s="28" t="s">
        <v>147</v>
      </c>
      <c r="J99" s="28">
        <v>1</v>
      </c>
      <c r="K99" s="28">
        <v>12</v>
      </c>
      <c r="L99" s="28">
        <v>12</v>
      </c>
      <c r="M99" s="171" t="s">
        <v>3</v>
      </c>
      <c r="N99" s="28">
        <v>12</v>
      </c>
      <c r="O99" s="54" t="s">
        <v>84</v>
      </c>
      <c r="P99" s="54">
        <v>12</v>
      </c>
      <c r="Q99" s="192" t="s">
        <v>3</v>
      </c>
      <c r="R99" s="54" t="s">
        <v>71</v>
      </c>
      <c r="S99" s="54" t="s">
        <v>71</v>
      </c>
      <c r="T99" s="53">
        <v>0</v>
      </c>
      <c r="U99" s="53">
        <v>0</v>
      </c>
      <c r="V99" s="53">
        <v>0</v>
      </c>
      <c r="W99" s="52" t="s">
        <v>71</v>
      </c>
      <c r="X99" s="54" t="s">
        <v>71</v>
      </c>
      <c r="Y99" s="28" t="s">
        <v>670</v>
      </c>
    </row>
    <row r="100" spans="1:26" ht="68.55" customHeight="1" x14ac:dyDescent="0.3">
      <c r="A100" s="30" t="s">
        <v>744</v>
      </c>
      <c r="B100" s="28" t="s">
        <v>630</v>
      </c>
      <c r="C100" s="28" t="s">
        <v>639</v>
      </c>
      <c r="D100" s="28" t="s">
        <v>732</v>
      </c>
      <c r="E100" s="101" t="s">
        <v>276</v>
      </c>
      <c r="F100" s="28" t="s">
        <v>745</v>
      </c>
      <c r="G100" s="54" t="s">
        <v>84</v>
      </c>
      <c r="H100" s="28" t="s">
        <v>146</v>
      </c>
      <c r="I100" s="28" t="s">
        <v>147</v>
      </c>
      <c r="J100" s="28">
        <v>12</v>
      </c>
      <c r="K100" s="28">
        <v>12</v>
      </c>
      <c r="L100" s="28">
        <v>6</v>
      </c>
      <c r="M100" s="154" t="s">
        <v>4</v>
      </c>
      <c r="N100" s="28">
        <v>12</v>
      </c>
      <c r="O100" s="54" t="s">
        <v>84</v>
      </c>
      <c r="P100" s="54">
        <v>12</v>
      </c>
      <c r="Q100" s="192" t="s">
        <v>3</v>
      </c>
      <c r="R100" s="54" t="s">
        <v>71</v>
      </c>
      <c r="S100" s="54" t="s">
        <v>71</v>
      </c>
      <c r="T100" s="53">
        <v>0</v>
      </c>
      <c r="U100" s="53">
        <v>0</v>
      </c>
      <c r="V100" s="53">
        <v>0</v>
      </c>
      <c r="W100" s="52" t="s">
        <v>71</v>
      </c>
      <c r="X100" s="54" t="s">
        <v>71</v>
      </c>
      <c r="Y100" s="28" t="s">
        <v>746</v>
      </c>
    </row>
    <row r="101" spans="1:26" ht="68.55" customHeight="1" x14ac:dyDescent="0.3">
      <c r="A101" s="30" t="s">
        <v>747</v>
      </c>
      <c r="B101" s="28" t="s">
        <v>630</v>
      </c>
      <c r="C101" s="28" t="s">
        <v>639</v>
      </c>
      <c r="D101" s="28" t="s">
        <v>732</v>
      </c>
      <c r="E101" s="101" t="s">
        <v>276</v>
      </c>
      <c r="F101" s="28" t="s">
        <v>748</v>
      </c>
      <c r="G101" s="54" t="s">
        <v>84</v>
      </c>
      <c r="H101" s="28" t="s">
        <v>146</v>
      </c>
      <c r="I101" s="28" t="s">
        <v>147</v>
      </c>
      <c r="J101" s="28">
        <v>1</v>
      </c>
      <c r="K101" s="28">
        <v>12</v>
      </c>
      <c r="L101" s="28">
        <v>12</v>
      </c>
      <c r="M101" s="171" t="s">
        <v>3</v>
      </c>
      <c r="N101" s="28">
        <v>12</v>
      </c>
      <c r="O101" s="54" t="s">
        <v>84</v>
      </c>
      <c r="P101" s="54">
        <v>12</v>
      </c>
      <c r="Q101" s="192" t="s">
        <v>3</v>
      </c>
      <c r="R101" s="54" t="s">
        <v>71</v>
      </c>
      <c r="S101" s="54" t="s">
        <v>71</v>
      </c>
      <c r="T101" s="53">
        <v>0</v>
      </c>
      <c r="U101" s="53">
        <v>0</v>
      </c>
      <c r="V101" s="53">
        <v>0</v>
      </c>
      <c r="W101" s="52" t="s">
        <v>71</v>
      </c>
      <c r="X101" s="54" t="s">
        <v>71</v>
      </c>
      <c r="Y101" s="28" t="s">
        <v>670</v>
      </c>
    </row>
    <row r="102" spans="1:26" ht="81" customHeight="1" x14ac:dyDescent="0.3">
      <c r="A102" s="15" t="s">
        <v>749</v>
      </c>
      <c r="B102" s="16" t="s">
        <v>750</v>
      </c>
      <c r="C102" s="16" t="s">
        <v>751</v>
      </c>
      <c r="D102" s="16" t="s">
        <v>752</v>
      </c>
      <c r="E102" s="16" t="s">
        <v>71</v>
      </c>
      <c r="F102" s="16" t="s">
        <v>753</v>
      </c>
      <c r="G102" s="33" t="s">
        <v>754</v>
      </c>
      <c r="H102" s="16" t="s">
        <v>146</v>
      </c>
      <c r="I102" s="17" t="s">
        <v>147</v>
      </c>
      <c r="J102" s="39">
        <v>12</v>
      </c>
      <c r="K102" s="28">
        <v>12</v>
      </c>
      <c r="L102" s="28">
        <v>12</v>
      </c>
      <c r="M102" s="171" t="s">
        <v>3</v>
      </c>
      <c r="N102" s="16">
        <v>12</v>
      </c>
      <c r="O102" s="16" t="s">
        <v>84</v>
      </c>
      <c r="P102" s="16">
        <v>12</v>
      </c>
      <c r="Q102" s="171" t="s">
        <v>3</v>
      </c>
      <c r="R102" s="51" t="s">
        <v>71</v>
      </c>
      <c r="S102" s="51" t="s">
        <v>71</v>
      </c>
      <c r="T102" s="53">
        <v>0</v>
      </c>
      <c r="U102" s="53">
        <v>0</v>
      </c>
      <c r="V102" s="53">
        <v>0</v>
      </c>
      <c r="W102" s="52" t="s">
        <v>71</v>
      </c>
      <c r="X102" s="54" t="s">
        <v>71</v>
      </c>
      <c r="Y102" s="16" t="s">
        <v>755</v>
      </c>
      <c r="Z102" s="27"/>
    </row>
    <row r="103" spans="1:26" ht="91.2" customHeight="1" x14ac:dyDescent="0.3">
      <c r="A103" s="15" t="s">
        <v>756</v>
      </c>
      <c r="B103" s="16" t="s">
        <v>630</v>
      </c>
      <c r="C103" s="16" t="s">
        <v>751</v>
      </c>
      <c r="D103" s="16" t="s">
        <v>757</v>
      </c>
      <c r="E103" s="16" t="s">
        <v>71</v>
      </c>
      <c r="F103" s="16" t="s">
        <v>758</v>
      </c>
      <c r="G103" s="16" t="s">
        <v>65</v>
      </c>
      <c r="H103" s="16" t="s">
        <v>146</v>
      </c>
      <c r="I103" s="17" t="s">
        <v>86</v>
      </c>
      <c r="J103" s="39">
        <v>8</v>
      </c>
      <c r="K103" s="28">
        <v>12</v>
      </c>
      <c r="L103" s="28">
        <v>12</v>
      </c>
      <c r="M103" s="171" t="s">
        <v>3</v>
      </c>
      <c r="N103" s="16">
        <v>12</v>
      </c>
      <c r="O103" s="16">
        <v>0</v>
      </c>
      <c r="P103" s="16">
        <v>0</v>
      </c>
      <c r="Q103" s="140" t="s">
        <v>65</v>
      </c>
      <c r="R103" s="51" t="s">
        <v>71</v>
      </c>
      <c r="S103" s="51" t="s">
        <v>71</v>
      </c>
      <c r="T103" s="53">
        <v>0</v>
      </c>
      <c r="U103" s="53">
        <v>0</v>
      </c>
      <c r="V103" s="53">
        <v>0</v>
      </c>
      <c r="W103" s="52" t="s">
        <v>71</v>
      </c>
      <c r="X103" s="54" t="s">
        <v>71</v>
      </c>
      <c r="Y103" s="16" t="s">
        <v>759</v>
      </c>
      <c r="Z103" s="27"/>
    </row>
    <row r="104" spans="1:26" ht="110.55" customHeight="1" x14ac:dyDescent="0.3">
      <c r="A104" s="30" t="s">
        <v>760</v>
      </c>
      <c r="B104" s="28" t="s">
        <v>630</v>
      </c>
      <c r="C104" s="28" t="s">
        <v>631</v>
      </c>
      <c r="D104" s="28" t="s">
        <v>761</v>
      </c>
      <c r="E104" s="28" t="s">
        <v>276</v>
      </c>
      <c r="F104" s="28" t="s">
        <v>664</v>
      </c>
      <c r="G104" s="54" t="s">
        <v>84</v>
      </c>
      <c r="H104" s="28" t="s">
        <v>85</v>
      </c>
      <c r="I104" s="28" t="s">
        <v>762</v>
      </c>
      <c r="J104" s="28" t="s">
        <v>305</v>
      </c>
      <c r="K104" s="85">
        <v>1</v>
      </c>
      <c r="L104" s="103" t="s">
        <v>54</v>
      </c>
      <c r="M104" s="161" t="s">
        <v>4</v>
      </c>
      <c r="N104" s="85">
        <v>1</v>
      </c>
      <c r="O104" s="103" t="s">
        <v>84</v>
      </c>
      <c r="P104" s="103" t="s">
        <v>52</v>
      </c>
      <c r="Q104" s="151" t="s">
        <v>4</v>
      </c>
      <c r="R104" s="103" t="s">
        <v>763</v>
      </c>
      <c r="S104" s="103" t="s">
        <v>764</v>
      </c>
      <c r="T104" s="112">
        <v>18806101.82</v>
      </c>
      <c r="U104" s="112">
        <v>18806102</v>
      </c>
      <c r="V104" s="112"/>
      <c r="W104" s="54" t="s">
        <v>765</v>
      </c>
      <c r="X104" s="54"/>
      <c r="Y104" s="28" t="s">
        <v>766</v>
      </c>
    </row>
    <row r="105" spans="1:26" ht="66.45" customHeight="1" x14ac:dyDescent="0.3">
      <c r="A105" s="30" t="s">
        <v>767</v>
      </c>
      <c r="B105" s="101" t="s">
        <v>768</v>
      </c>
      <c r="C105" s="101" t="s">
        <v>769</v>
      </c>
      <c r="D105" s="101" t="s">
        <v>770</v>
      </c>
      <c r="E105" s="28" t="s">
        <v>276</v>
      </c>
      <c r="F105" s="28" t="s">
        <v>771</v>
      </c>
      <c r="G105" s="54" t="s">
        <v>84</v>
      </c>
      <c r="H105" s="28" t="s">
        <v>50</v>
      </c>
      <c r="I105" s="24" t="s">
        <v>772</v>
      </c>
      <c r="J105" s="113" t="s">
        <v>52</v>
      </c>
      <c r="K105" s="28" t="s">
        <v>773</v>
      </c>
      <c r="L105" s="28" t="s">
        <v>774</v>
      </c>
      <c r="M105" s="171" t="s">
        <v>3</v>
      </c>
      <c r="N105" s="28" t="s">
        <v>775</v>
      </c>
      <c r="O105" s="88" t="s">
        <v>776</v>
      </c>
      <c r="P105" s="114">
        <v>44742</v>
      </c>
      <c r="Q105" s="190" t="s">
        <v>3</v>
      </c>
      <c r="R105" s="88" t="s">
        <v>71</v>
      </c>
      <c r="S105" s="88" t="s">
        <v>71</v>
      </c>
      <c r="T105" s="53">
        <v>0</v>
      </c>
      <c r="U105" s="53">
        <v>0</v>
      </c>
      <c r="V105" s="53">
        <v>0</v>
      </c>
      <c r="W105" s="54" t="s">
        <v>71</v>
      </c>
      <c r="X105" s="54" t="s">
        <v>71</v>
      </c>
      <c r="Y105" s="28" t="s">
        <v>777</v>
      </c>
    </row>
    <row r="106" spans="1:26" ht="88.5" customHeight="1" x14ac:dyDescent="0.3">
      <c r="A106" s="30" t="s">
        <v>778</v>
      </c>
      <c r="B106" s="101" t="s">
        <v>768</v>
      </c>
      <c r="C106" s="101" t="s">
        <v>769</v>
      </c>
      <c r="D106" s="101" t="s">
        <v>770</v>
      </c>
      <c r="E106" s="28" t="s">
        <v>276</v>
      </c>
      <c r="F106" s="28" t="s">
        <v>779</v>
      </c>
      <c r="G106" s="54" t="s">
        <v>84</v>
      </c>
      <c r="H106" s="28" t="s">
        <v>146</v>
      </c>
      <c r="I106" s="24" t="s">
        <v>147</v>
      </c>
      <c r="J106" s="28" t="s">
        <v>780</v>
      </c>
      <c r="K106" s="28" t="s">
        <v>781</v>
      </c>
      <c r="L106" s="28" t="s">
        <v>782</v>
      </c>
      <c r="M106" s="154" t="s">
        <v>4</v>
      </c>
      <c r="N106" s="28" t="s">
        <v>783</v>
      </c>
      <c r="O106" s="88" t="s">
        <v>84</v>
      </c>
      <c r="P106" s="89">
        <v>12</v>
      </c>
      <c r="Q106" s="190" t="s">
        <v>3</v>
      </c>
      <c r="R106" s="88" t="s">
        <v>71</v>
      </c>
      <c r="S106" s="88" t="s">
        <v>71</v>
      </c>
      <c r="T106" s="53">
        <v>0</v>
      </c>
      <c r="U106" s="53">
        <v>0</v>
      </c>
      <c r="V106" s="53">
        <v>0</v>
      </c>
      <c r="W106" s="54" t="s">
        <v>71</v>
      </c>
      <c r="X106" s="54" t="s">
        <v>71</v>
      </c>
      <c r="Y106" s="40" t="s">
        <v>784</v>
      </c>
    </row>
    <row r="107" spans="1:26" ht="71.25" customHeight="1" x14ac:dyDescent="0.3">
      <c r="A107" s="30" t="s">
        <v>785</v>
      </c>
      <c r="B107" s="101" t="s">
        <v>768</v>
      </c>
      <c r="C107" s="101" t="s">
        <v>769</v>
      </c>
      <c r="D107" s="101" t="s">
        <v>770</v>
      </c>
      <c r="E107" s="28" t="s">
        <v>276</v>
      </c>
      <c r="F107" s="101" t="s">
        <v>786</v>
      </c>
      <c r="G107" s="115" t="s">
        <v>84</v>
      </c>
      <c r="H107" s="101" t="s">
        <v>146</v>
      </c>
      <c r="I107" s="24" t="s">
        <v>86</v>
      </c>
      <c r="J107" s="28">
        <v>4</v>
      </c>
      <c r="K107" s="28" t="s">
        <v>787</v>
      </c>
      <c r="L107" s="28" t="s">
        <v>788</v>
      </c>
      <c r="M107" s="171" t="s">
        <v>3</v>
      </c>
      <c r="N107" s="28" t="s">
        <v>789</v>
      </c>
      <c r="O107" s="88" t="s">
        <v>84</v>
      </c>
      <c r="P107" s="89">
        <v>4</v>
      </c>
      <c r="Q107" s="190" t="s">
        <v>3</v>
      </c>
      <c r="R107" s="88" t="s">
        <v>71</v>
      </c>
      <c r="S107" s="88" t="s">
        <v>71</v>
      </c>
      <c r="T107" s="53">
        <v>0</v>
      </c>
      <c r="U107" s="53">
        <v>0</v>
      </c>
      <c r="V107" s="53">
        <v>0</v>
      </c>
      <c r="W107" s="54" t="s">
        <v>71</v>
      </c>
      <c r="X107" s="54" t="s">
        <v>71</v>
      </c>
      <c r="Y107" s="28" t="s">
        <v>790</v>
      </c>
    </row>
    <row r="108" spans="1:26" ht="81.75" customHeight="1" x14ac:dyDescent="0.3">
      <c r="A108" s="30" t="s">
        <v>791</v>
      </c>
      <c r="B108" s="101" t="s">
        <v>768</v>
      </c>
      <c r="C108" s="101" t="s">
        <v>792</v>
      </c>
      <c r="D108" s="101" t="s">
        <v>792</v>
      </c>
      <c r="E108" s="101" t="s">
        <v>276</v>
      </c>
      <c r="F108" s="101" t="s">
        <v>793</v>
      </c>
      <c r="G108" s="115" t="s">
        <v>65</v>
      </c>
      <c r="H108" s="101" t="s">
        <v>146</v>
      </c>
      <c r="I108" s="24" t="s">
        <v>86</v>
      </c>
      <c r="J108" s="28" t="s">
        <v>52</v>
      </c>
      <c r="K108" s="28" t="s">
        <v>794</v>
      </c>
      <c r="L108" s="28" t="s">
        <v>795</v>
      </c>
      <c r="M108" s="154" t="s">
        <v>4</v>
      </c>
      <c r="N108" s="28" t="s">
        <v>796</v>
      </c>
      <c r="O108" s="116">
        <v>0</v>
      </c>
      <c r="P108" s="40">
        <v>0</v>
      </c>
      <c r="Q108" s="145" t="s">
        <v>65</v>
      </c>
      <c r="R108" s="116" t="s">
        <v>71</v>
      </c>
      <c r="S108" s="116" t="s">
        <v>71</v>
      </c>
      <c r="T108" s="53">
        <v>0</v>
      </c>
      <c r="U108" s="53">
        <v>0</v>
      </c>
      <c r="V108" s="53">
        <v>0</v>
      </c>
      <c r="W108" s="54" t="s">
        <v>71</v>
      </c>
      <c r="X108" s="54" t="s">
        <v>71</v>
      </c>
      <c r="Y108" s="28" t="s">
        <v>201</v>
      </c>
    </row>
    <row r="109" spans="1:26" ht="79.2" customHeight="1" x14ac:dyDescent="0.3">
      <c r="A109" s="30" t="s">
        <v>797</v>
      </c>
      <c r="B109" s="101" t="s">
        <v>768</v>
      </c>
      <c r="C109" s="101" t="s">
        <v>798</v>
      </c>
      <c r="D109" s="101" t="s">
        <v>799</v>
      </c>
      <c r="E109" s="101" t="s">
        <v>276</v>
      </c>
      <c r="F109" s="28" t="s">
        <v>800</v>
      </c>
      <c r="G109" s="28" t="s">
        <v>84</v>
      </c>
      <c r="H109" s="28" t="s">
        <v>50</v>
      </c>
      <c r="I109" s="28" t="s">
        <v>772</v>
      </c>
      <c r="J109" s="117">
        <v>44377</v>
      </c>
      <c r="K109" s="28" t="s">
        <v>801</v>
      </c>
      <c r="L109" s="28" t="s">
        <v>802</v>
      </c>
      <c r="M109" s="171" t="s">
        <v>3</v>
      </c>
      <c r="N109" s="28" t="s">
        <v>803</v>
      </c>
      <c r="O109" s="116" t="s">
        <v>804</v>
      </c>
      <c r="P109" s="104">
        <v>44742</v>
      </c>
      <c r="Q109" s="193" t="s">
        <v>3</v>
      </c>
      <c r="R109" s="116" t="s">
        <v>71</v>
      </c>
      <c r="S109" s="116" t="s">
        <v>71</v>
      </c>
      <c r="T109" s="53">
        <v>0</v>
      </c>
      <c r="U109" s="53">
        <v>0</v>
      </c>
      <c r="V109" s="53">
        <v>0</v>
      </c>
      <c r="W109" s="54" t="s">
        <v>71</v>
      </c>
      <c r="X109" s="54" t="s">
        <v>71</v>
      </c>
      <c r="Y109" s="28" t="s">
        <v>805</v>
      </c>
    </row>
    <row r="110" spans="1:26" ht="104.25" customHeight="1" x14ac:dyDescent="0.3">
      <c r="A110" s="30" t="s">
        <v>806</v>
      </c>
      <c r="B110" s="101" t="s">
        <v>768</v>
      </c>
      <c r="C110" s="101" t="s">
        <v>807</v>
      </c>
      <c r="D110" s="101" t="s">
        <v>808</v>
      </c>
      <c r="E110" s="101" t="s">
        <v>276</v>
      </c>
      <c r="F110" s="28" t="s">
        <v>809</v>
      </c>
      <c r="G110" s="28" t="s">
        <v>810</v>
      </c>
      <c r="H110" s="28" t="s">
        <v>146</v>
      </c>
      <c r="I110" s="28" t="s">
        <v>811</v>
      </c>
      <c r="J110" s="117" t="s">
        <v>812</v>
      </c>
      <c r="K110" s="28" t="s">
        <v>813</v>
      </c>
      <c r="L110" s="28" t="s">
        <v>814</v>
      </c>
      <c r="M110" s="154" t="s">
        <v>4</v>
      </c>
      <c r="N110" s="28" t="s">
        <v>815</v>
      </c>
      <c r="O110" s="28">
        <v>2</v>
      </c>
      <c r="P110" s="40">
        <v>1</v>
      </c>
      <c r="Q110" s="154" t="s">
        <v>4</v>
      </c>
      <c r="R110" s="28" t="s">
        <v>1388</v>
      </c>
      <c r="S110" s="28" t="s">
        <v>1389</v>
      </c>
      <c r="T110" s="53">
        <v>0</v>
      </c>
      <c r="U110" s="53">
        <v>0</v>
      </c>
      <c r="V110" s="53">
        <v>0</v>
      </c>
      <c r="W110" s="54" t="s">
        <v>71</v>
      </c>
      <c r="X110" s="54" t="s">
        <v>71</v>
      </c>
      <c r="Y110" s="28" t="s">
        <v>816</v>
      </c>
    </row>
    <row r="111" spans="1:26" s="119" customFormat="1" ht="23.25" customHeight="1" x14ac:dyDescent="0.3">
      <c r="A111" s="209" t="s">
        <v>817</v>
      </c>
      <c r="B111" s="209"/>
      <c r="C111" s="209"/>
      <c r="D111" s="209"/>
      <c r="E111" s="209"/>
      <c r="F111" s="209"/>
      <c r="G111" s="209"/>
      <c r="H111" s="209"/>
      <c r="I111" s="209"/>
      <c r="J111" s="209"/>
      <c r="K111" s="209"/>
      <c r="L111" s="209"/>
      <c r="M111" s="209"/>
      <c r="N111" s="209"/>
      <c r="O111" s="209"/>
      <c r="P111" s="209"/>
      <c r="Q111" s="209"/>
      <c r="R111" s="209"/>
      <c r="S111" s="209"/>
      <c r="T111" s="209"/>
      <c r="U111" s="209"/>
      <c r="V111" s="209"/>
      <c r="W111" s="209"/>
      <c r="X111" s="209"/>
      <c r="Y111" s="118"/>
    </row>
    <row r="112" spans="1:26" ht="87" customHeight="1" x14ac:dyDescent="0.3">
      <c r="A112" s="30" t="s">
        <v>818</v>
      </c>
      <c r="B112" s="28" t="s">
        <v>410</v>
      </c>
      <c r="C112" s="28" t="s">
        <v>819</v>
      </c>
      <c r="D112" s="28" t="s">
        <v>820</v>
      </c>
      <c r="E112" s="28" t="s">
        <v>276</v>
      </c>
      <c r="F112" s="28" t="s">
        <v>821</v>
      </c>
      <c r="G112" s="54" t="s">
        <v>84</v>
      </c>
      <c r="H112" s="28" t="s">
        <v>146</v>
      </c>
      <c r="I112" s="28" t="s">
        <v>147</v>
      </c>
      <c r="J112" s="68" t="s">
        <v>822</v>
      </c>
      <c r="K112" s="69" t="s">
        <v>823</v>
      </c>
      <c r="L112" s="76" t="s">
        <v>824</v>
      </c>
      <c r="M112" s="168" t="s">
        <v>3</v>
      </c>
      <c r="N112" s="68" t="s">
        <v>823</v>
      </c>
      <c r="O112" s="75" t="s">
        <v>84</v>
      </c>
      <c r="P112" s="69" t="s">
        <v>825</v>
      </c>
      <c r="Q112" s="194" t="s">
        <v>234</v>
      </c>
      <c r="R112" s="69" t="s">
        <v>826</v>
      </c>
      <c r="S112" s="71" t="s">
        <v>71</v>
      </c>
      <c r="T112" s="53">
        <v>0</v>
      </c>
      <c r="U112" s="53">
        <v>0</v>
      </c>
      <c r="V112" s="53">
        <v>0</v>
      </c>
      <c r="W112" s="52" t="s">
        <v>71</v>
      </c>
      <c r="X112" s="54" t="s">
        <v>71</v>
      </c>
      <c r="Y112" s="74" t="s">
        <v>827</v>
      </c>
    </row>
    <row r="113" spans="1:94" ht="83.25" customHeight="1" x14ac:dyDescent="0.3">
      <c r="A113" s="30" t="s">
        <v>828</v>
      </c>
      <c r="B113" s="28" t="s">
        <v>410</v>
      </c>
      <c r="C113" s="28" t="s">
        <v>819</v>
      </c>
      <c r="D113" s="28" t="s">
        <v>820</v>
      </c>
      <c r="E113" s="28" t="s">
        <v>276</v>
      </c>
      <c r="F113" s="28" t="s">
        <v>829</v>
      </c>
      <c r="G113" s="54" t="s">
        <v>84</v>
      </c>
      <c r="H113" s="28" t="s">
        <v>146</v>
      </c>
      <c r="I113" s="28" t="s">
        <v>147</v>
      </c>
      <c r="J113" s="68" t="s">
        <v>830</v>
      </c>
      <c r="K113" s="69" t="s">
        <v>831</v>
      </c>
      <c r="L113" s="76" t="s">
        <v>832</v>
      </c>
      <c r="M113" s="169" t="s">
        <v>3</v>
      </c>
      <c r="N113" s="68" t="s">
        <v>831</v>
      </c>
      <c r="O113" s="75" t="s">
        <v>84</v>
      </c>
      <c r="P113" s="76" t="s">
        <v>833</v>
      </c>
      <c r="Q113" s="191" t="s">
        <v>234</v>
      </c>
      <c r="R113" s="75" t="s">
        <v>834</v>
      </c>
      <c r="S113" s="75" t="s">
        <v>71</v>
      </c>
      <c r="T113" s="53">
        <v>0</v>
      </c>
      <c r="U113" s="53">
        <v>0</v>
      </c>
      <c r="V113" s="53">
        <v>0</v>
      </c>
      <c r="W113" s="52" t="s">
        <v>71</v>
      </c>
      <c r="X113" s="54" t="s">
        <v>71</v>
      </c>
      <c r="Y113" s="74" t="s">
        <v>827</v>
      </c>
    </row>
    <row r="114" spans="1:94" ht="79.5" customHeight="1" x14ac:dyDescent="0.3">
      <c r="A114" s="30" t="s">
        <v>835</v>
      </c>
      <c r="B114" s="28" t="s">
        <v>410</v>
      </c>
      <c r="C114" s="28" t="s">
        <v>819</v>
      </c>
      <c r="D114" s="28" t="s">
        <v>820</v>
      </c>
      <c r="E114" s="28" t="s">
        <v>276</v>
      </c>
      <c r="F114" s="28" t="s">
        <v>836</v>
      </c>
      <c r="G114" s="54" t="s">
        <v>84</v>
      </c>
      <c r="H114" s="28" t="s">
        <v>146</v>
      </c>
      <c r="I114" s="28" t="s">
        <v>147</v>
      </c>
      <c r="J114" s="68" t="s">
        <v>837</v>
      </c>
      <c r="K114" s="69" t="s">
        <v>838</v>
      </c>
      <c r="L114" s="76" t="s">
        <v>839</v>
      </c>
      <c r="M114" s="152" t="s">
        <v>4</v>
      </c>
      <c r="N114" s="68" t="s">
        <v>838</v>
      </c>
      <c r="O114" s="75" t="s">
        <v>84</v>
      </c>
      <c r="P114" s="76" t="s">
        <v>840</v>
      </c>
      <c r="Q114" s="191" t="s">
        <v>234</v>
      </c>
      <c r="R114" s="75" t="s">
        <v>841</v>
      </c>
      <c r="S114" s="75" t="s">
        <v>71</v>
      </c>
      <c r="T114" s="53">
        <v>0</v>
      </c>
      <c r="U114" s="53">
        <v>0</v>
      </c>
      <c r="V114" s="53">
        <v>0</v>
      </c>
      <c r="W114" s="52" t="s">
        <v>71</v>
      </c>
      <c r="X114" s="54" t="s">
        <v>71</v>
      </c>
      <c r="Y114" s="74" t="s">
        <v>827</v>
      </c>
    </row>
    <row r="115" spans="1:94" ht="71.25" customHeight="1" x14ac:dyDescent="0.3">
      <c r="A115" s="30" t="s">
        <v>842</v>
      </c>
      <c r="B115" s="28" t="s">
        <v>410</v>
      </c>
      <c r="C115" s="28" t="s">
        <v>843</v>
      </c>
      <c r="D115" s="28" t="s">
        <v>844</v>
      </c>
      <c r="E115" s="28" t="s">
        <v>276</v>
      </c>
      <c r="F115" s="28" t="s">
        <v>845</v>
      </c>
      <c r="G115" s="54" t="s">
        <v>84</v>
      </c>
      <c r="H115" s="28" t="s">
        <v>146</v>
      </c>
      <c r="I115" s="28" t="s">
        <v>147</v>
      </c>
      <c r="J115" s="68" t="s">
        <v>846</v>
      </c>
      <c r="K115" s="69" t="s">
        <v>847</v>
      </c>
      <c r="L115" s="76" t="s">
        <v>848</v>
      </c>
      <c r="M115" s="168" t="s">
        <v>3</v>
      </c>
      <c r="N115" s="68" t="s">
        <v>847</v>
      </c>
      <c r="O115" s="75" t="s">
        <v>84</v>
      </c>
      <c r="P115" s="69" t="s">
        <v>848</v>
      </c>
      <c r="Q115" s="194" t="s">
        <v>234</v>
      </c>
      <c r="R115" s="71" t="s">
        <v>71</v>
      </c>
      <c r="S115" s="71" t="s">
        <v>71</v>
      </c>
      <c r="T115" s="53">
        <v>0</v>
      </c>
      <c r="U115" s="53">
        <v>0</v>
      </c>
      <c r="V115" s="53">
        <v>0</v>
      </c>
      <c r="W115" s="52" t="s">
        <v>71</v>
      </c>
      <c r="X115" s="54" t="s">
        <v>71</v>
      </c>
      <c r="Y115" s="74" t="s">
        <v>827</v>
      </c>
    </row>
    <row r="116" spans="1:94" ht="83.25" customHeight="1" x14ac:dyDescent="0.3">
      <c r="A116" s="30" t="s">
        <v>849</v>
      </c>
      <c r="B116" s="28" t="s">
        <v>410</v>
      </c>
      <c r="C116" s="28" t="s">
        <v>843</v>
      </c>
      <c r="D116" s="28" t="s">
        <v>844</v>
      </c>
      <c r="E116" s="28" t="s">
        <v>276</v>
      </c>
      <c r="F116" s="28" t="s">
        <v>850</v>
      </c>
      <c r="G116" s="54" t="s">
        <v>84</v>
      </c>
      <c r="H116" s="28" t="s">
        <v>146</v>
      </c>
      <c r="I116" s="28" t="s">
        <v>147</v>
      </c>
      <c r="J116" s="68" t="s">
        <v>851</v>
      </c>
      <c r="K116" s="69" t="s">
        <v>852</v>
      </c>
      <c r="L116" s="76" t="s">
        <v>853</v>
      </c>
      <c r="M116" s="168" t="s">
        <v>3</v>
      </c>
      <c r="N116" s="68" t="s">
        <v>852</v>
      </c>
      <c r="O116" s="75" t="s">
        <v>84</v>
      </c>
      <c r="P116" s="69" t="s">
        <v>854</v>
      </c>
      <c r="Q116" s="191" t="s">
        <v>234</v>
      </c>
      <c r="R116" s="75" t="s">
        <v>71</v>
      </c>
      <c r="S116" s="75" t="s">
        <v>71</v>
      </c>
      <c r="T116" s="53">
        <v>0</v>
      </c>
      <c r="U116" s="53">
        <v>0</v>
      </c>
      <c r="V116" s="53">
        <v>0</v>
      </c>
      <c r="W116" s="52" t="s">
        <v>71</v>
      </c>
      <c r="X116" s="54" t="s">
        <v>71</v>
      </c>
      <c r="Y116" s="74" t="s">
        <v>827</v>
      </c>
    </row>
    <row r="117" spans="1:94" ht="138.75" customHeight="1" x14ac:dyDescent="0.3">
      <c r="A117" s="30" t="s">
        <v>855</v>
      </c>
      <c r="B117" s="28" t="s">
        <v>410</v>
      </c>
      <c r="C117" s="28" t="s">
        <v>856</v>
      </c>
      <c r="D117" s="28" t="s">
        <v>857</v>
      </c>
      <c r="E117" s="28" t="s">
        <v>276</v>
      </c>
      <c r="F117" s="28" t="s">
        <v>858</v>
      </c>
      <c r="G117" s="54" t="s">
        <v>84</v>
      </c>
      <c r="H117" s="28" t="s">
        <v>146</v>
      </c>
      <c r="I117" s="24" t="s">
        <v>86</v>
      </c>
      <c r="J117" s="68" t="s">
        <v>859</v>
      </c>
      <c r="K117" s="69" t="s">
        <v>860</v>
      </c>
      <c r="L117" s="76" t="s">
        <v>861</v>
      </c>
      <c r="M117" s="169" t="s">
        <v>3</v>
      </c>
      <c r="N117" s="68" t="s">
        <v>860</v>
      </c>
      <c r="O117" s="75" t="s">
        <v>84</v>
      </c>
      <c r="P117" s="76" t="s">
        <v>862</v>
      </c>
      <c r="Q117" s="191" t="s">
        <v>234</v>
      </c>
      <c r="R117" s="75" t="s">
        <v>71</v>
      </c>
      <c r="S117" s="75" t="s">
        <v>71</v>
      </c>
      <c r="T117" s="53">
        <v>0</v>
      </c>
      <c r="U117" s="53">
        <v>0</v>
      </c>
      <c r="V117" s="53">
        <v>0</v>
      </c>
      <c r="W117" s="52" t="s">
        <v>71</v>
      </c>
      <c r="X117" s="54" t="s">
        <v>71</v>
      </c>
      <c r="Y117" s="28" t="s">
        <v>863</v>
      </c>
    </row>
    <row r="118" spans="1:94" ht="145.19999999999999" customHeight="1" x14ac:dyDescent="0.3">
      <c r="A118" s="30" t="s">
        <v>864</v>
      </c>
      <c r="B118" s="28" t="str">
        <f>$B$117</f>
        <v>To ensure progressive compliance with institutional and governance requirements</v>
      </c>
      <c r="C118" s="28" t="s">
        <v>856</v>
      </c>
      <c r="D118" s="28" t="str">
        <f t="shared" ref="D118:E118" si="2">D117</f>
        <v>Implementation of Council and Exco resolutions</v>
      </c>
      <c r="E118" s="28" t="str">
        <f t="shared" si="2"/>
        <v>Inst.</v>
      </c>
      <c r="F118" s="28" t="s">
        <v>865</v>
      </c>
      <c r="G118" s="54" t="s">
        <v>84</v>
      </c>
      <c r="H118" s="28" t="s">
        <v>146</v>
      </c>
      <c r="I118" s="24" t="s">
        <v>86</v>
      </c>
      <c r="J118" s="68" t="s">
        <v>859</v>
      </c>
      <c r="K118" s="69" t="s">
        <v>866</v>
      </c>
      <c r="L118" s="76" t="s">
        <v>867</v>
      </c>
      <c r="M118" s="169" t="s">
        <v>3</v>
      </c>
      <c r="N118" s="69" t="s">
        <v>866</v>
      </c>
      <c r="O118" s="75" t="s">
        <v>84</v>
      </c>
      <c r="P118" s="76" t="s">
        <v>868</v>
      </c>
      <c r="Q118" s="191" t="s">
        <v>234</v>
      </c>
      <c r="R118" s="75" t="s">
        <v>71</v>
      </c>
      <c r="S118" s="75" t="s">
        <v>71</v>
      </c>
      <c r="T118" s="53">
        <v>0</v>
      </c>
      <c r="U118" s="53">
        <v>0</v>
      </c>
      <c r="V118" s="53">
        <v>0</v>
      </c>
      <c r="W118" s="52" t="s">
        <v>71</v>
      </c>
      <c r="X118" s="54" t="s">
        <v>71</v>
      </c>
      <c r="Y118" s="28" t="s">
        <v>869</v>
      </c>
    </row>
    <row r="119" spans="1:94" ht="109.2" customHeight="1" x14ac:dyDescent="0.3">
      <c r="A119" s="30" t="s">
        <v>870</v>
      </c>
      <c r="B119" s="28" t="str">
        <f>$B$117</f>
        <v>To ensure progressive compliance with institutional and governance requirements</v>
      </c>
      <c r="C119" s="28" t="s">
        <v>871</v>
      </c>
      <c r="D119" s="28" t="s">
        <v>872</v>
      </c>
      <c r="E119" s="28" t="s">
        <v>276</v>
      </c>
      <c r="F119" s="28" t="s">
        <v>873</v>
      </c>
      <c r="G119" s="54" t="s">
        <v>874</v>
      </c>
      <c r="H119" s="28" t="s">
        <v>875</v>
      </c>
      <c r="I119" s="24" t="s">
        <v>51</v>
      </c>
      <c r="J119" s="68" t="s">
        <v>71</v>
      </c>
      <c r="K119" s="69" t="s">
        <v>77</v>
      </c>
      <c r="L119" s="76" t="s">
        <v>77</v>
      </c>
      <c r="M119" s="143" t="s">
        <v>77</v>
      </c>
      <c r="N119" s="69" t="s">
        <v>876</v>
      </c>
      <c r="O119" s="75" t="s">
        <v>84</v>
      </c>
      <c r="P119" s="69" t="s">
        <v>877</v>
      </c>
      <c r="Q119" s="191" t="s">
        <v>234</v>
      </c>
      <c r="R119" s="75" t="s">
        <v>71</v>
      </c>
      <c r="S119" s="75" t="s">
        <v>71</v>
      </c>
      <c r="T119" s="53">
        <v>0</v>
      </c>
      <c r="U119" s="53">
        <v>0</v>
      </c>
      <c r="V119" s="53">
        <v>0</v>
      </c>
      <c r="W119" s="52" t="s">
        <v>71</v>
      </c>
      <c r="X119" s="54" t="s">
        <v>71</v>
      </c>
      <c r="Y119" s="28" t="s">
        <v>878</v>
      </c>
    </row>
    <row r="120" spans="1:94" ht="89.55" customHeight="1" x14ac:dyDescent="0.3">
      <c r="A120" s="30" t="s">
        <v>879</v>
      </c>
      <c r="B120" s="28" t="s">
        <v>410</v>
      </c>
      <c r="C120" s="28" t="s">
        <v>871</v>
      </c>
      <c r="D120" s="28" t="s">
        <v>880</v>
      </c>
      <c r="E120" s="28" t="s">
        <v>276</v>
      </c>
      <c r="F120" s="28" t="s">
        <v>881</v>
      </c>
      <c r="G120" s="54" t="s">
        <v>84</v>
      </c>
      <c r="H120" s="28" t="s">
        <v>146</v>
      </c>
      <c r="I120" s="28" t="s">
        <v>86</v>
      </c>
      <c r="J120" s="68" t="s">
        <v>882</v>
      </c>
      <c r="K120" s="69" t="s">
        <v>883</v>
      </c>
      <c r="L120" s="76" t="s">
        <v>884</v>
      </c>
      <c r="M120" s="167" t="s">
        <v>4</v>
      </c>
      <c r="N120" s="68" t="s">
        <v>882</v>
      </c>
      <c r="O120" s="75" t="s">
        <v>84</v>
      </c>
      <c r="P120" s="76" t="s">
        <v>885</v>
      </c>
      <c r="Q120" s="158" t="s">
        <v>4</v>
      </c>
      <c r="R120" s="71" t="s">
        <v>886</v>
      </c>
      <c r="S120" s="71" t="s">
        <v>887</v>
      </c>
      <c r="T120" s="53">
        <v>0</v>
      </c>
      <c r="U120" s="53">
        <v>0</v>
      </c>
      <c r="V120" s="53">
        <v>0</v>
      </c>
      <c r="W120" s="52" t="s">
        <v>71</v>
      </c>
      <c r="X120" s="54" t="s">
        <v>71</v>
      </c>
      <c r="Y120" s="28" t="s">
        <v>888</v>
      </c>
    </row>
    <row r="121" spans="1:94" ht="88.2" customHeight="1" x14ac:dyDescent="0.3">
      <c r="A121" s="30" t="s">
        <v>889</v>
      </c>
      <c r="B121" s="28" t="s">
        <v>410</v>
      </c>
      <c r="C121" s="28" t="s">
        <v>871</v>
      </c>
      <c r="D121" s="28" t="s">
        <v>880</v>
      </c>
      <c r="E121" s="28" t="s">
        <v>276</v>
      </c>
      <c r="F121" s="28" t="s">
        <v>890</v>
      </c>
      <c r="G121" s="54" t="s">
        <v>84</v>
      </c>
      <c r="H121" s="28" t="s">
        <v>146</v>
      </c>
      <c r="I121" s="28" t="s">
        <v>86</v>
      </c>
      <c r="J121" s="68" t="s">
        <v>882</v>
      </c>
      <c r="K121" s="68" t="s">
        <v>77</v>
      </c>
      <c r="L121" s="68" t="s">
        <v>77</v>
      </c>
      <c r="M121" s="143" t="s">
        <v>77</v>
      </c>
      <c r="N121" s="68" t="s">
        <v>883</v>
      </c>
      <c r="O121" s="75" t="s">
        <v>84</v>
      </c>
      <c r="P121" s="76" t="s">
        <v>891</v>
      </c>
      <c r="Q121" s="191" t="s">
        <v>234</v>
      </c>
      <c r="R121" s="75" t="s">
        <v>892</v>
      </c>
      <c r="S121" s="75" t="s">
        <v>71</v>
      </c>
      <c r="T121" s="53">
        <v>0</v>
      </c>
      <c r="U121" s="53">
        <v>0</v>
      </c>
      <c r="V121" s="53">
        <v>0</v>
      </c>
      <c r="W121" s="52" t="s">
        <v>71</v>
      </c>
      <c r="X121" s="54" t="s">
        <v>71</v>
      </c>
      <c r="Y121" s="28" t="s">
        <v>888</v>
      </c>
    </row>
    <row r="122" spans="1:94" ht="67.2" customHeight="1" x14ac:dyDescent="0.3">
      <c r="A122" s="15" t="s">
        <v>893</v>
      </c>
      <c r="B122" s="16" t="s">
        <v>894</v>
      </c>
      <c r="C122" s="16" t="s">
        <v>895</v>
      </c>
      <c r="D122" s="16" t="s">
        <v>896</v>
      </c>
      <c r="E122" s="16" t="s">
        <v>187</v>
      </c>
      <c r="F122" s="16" t="s">
        <v>897</v>
      </c>
      <c r="G122" s="33" t="s">
        <v>84</v>
      </c>
      <c r="H122" s="16" t="s">
        <v>146</v>
      </c>
      <c r="I122" s="121" t="s">
        <v>86</v>
      </c>
      <c r="J122" s="16">
        <v>4</v>
      </c>
      <c r="K122" s="40">
        <v>4</v>
      </c>
      <c r="L122" s="40">
        <v>2</v>
      </c>
      <c r="M122" s="150" t="s">
        <v>4</v>
      </c>
      <c r="N122" s="39">
        <v>4</v>
      </c>
      <c r="O122" s="81" t="s">
        <v>84</v>
      </c>
      <c r="P122" s="81">
        <v>3</v>
      </c>
      <c r="Q122" s="159" t="s">
        <v>120</v>
      </c>
      <c r="R122" s="81" t="s">
        <v>898</v>
      </c>
      <c r="S122" s="81" t="s">
        <v>899</v>
      </c>
      <c r="T122" s="100">
        <v>20000</v>
      </c>
      <c r="U122" s="100">
        <v>20000</v>
      </c>
      <c r="V122" s="122">
        <v>0</v>
      </c>
      <c r="W122" s="100" t="s">
        <v>189</v>
      </c>
      <c r="X122" s="43" t="s">
        <v>900</v>
      </c>
      <c r="Y122" s="16" t="s">
        <v>901</v>
      </c>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row>
    <row r="123" spans="1:94" ht="69.45" customHeight="1" x14ac:dyDescent="0.3">
      <c r="A123" s="15" t="s">
        <v>902</v>
      </c>
      <c r="B123" s="16" t="s">
        <v>894</v>
      </c>
      <c r="C123" s="16" t="s">
        <v>895</v>
      </c>
      <c r="D123" s="16" t="s">
        <v>896</v>
      </c>
      <c r="E123" s="16" t="s">
        <v>187</v>
      </c>
      <c r="F123" s="16" t="s">
        <v>903</v>
      </c>
      <c r="G123" s="33" t="s">
        <v>84</v>
      </c>
      <c r="H123" s="16" t="s">
        <v>146</v>
      </c>
      <c r="I123" s="121" t="s">
        <v>904</v>
      </c>
      <c r="J123" s="16">
        <v>2</v>
      </c>
      <c r="K123" s="40">
        <v>3</v>
      </c>
      <c r="L123" s="40">
        <v>2</v>
      </c>
      <c r="M123" s="150" t="s">
        <v>4</v>
      </c>
      <c r="N123" s="39">
        <v>2</v>
      </c>
      <c r="O123" s="81">
        <v>4</v>
      </c>
      <c r="P123" s="81">
        <v>1</v>
      </c>
      <c r="Q123" s="159" t="s">
        <v>120</v>
      </c>
      <c r="R123" s="81" t="s">
        <v>905</v>
      </c>
      <c r="S123" s="81" t="s">
        <v>906</v>
      </c>
      <c r="T123" s="100">
        <v>85000</v>
      </c>
      <c r="U123" s="100">
        <v>85000</v>
      </c>
      <c r="V123" s="123">
        <v>0</v>
      </c>
      <c r="W123" s="100" t="s">
        <v>189</v>
      </c>
      <c r="X123" s="23" t="s">
        <v>907</v>
      </c>
      <c r="Y123" s="16" t="s">
        <v>908</v>
      </c>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c r="CE123" s="27"/>
      <c r="CF123" s="27"/>
      <c r="CG123" s="27"/>
      <c r="CH123" s="27"/>
      <c r="CI123" s="27"/>
      <c r="CJ123" s="27"/>
      <c r="CK123" s="27"/>
      <c r="CL123" s="27"/>
      <c r="CM123" s="27"/>
      <c r="CN123" s="27"/>
      <c r="CO123" s="27"/>
      <c r="CP123" s="27"/>
    </row>
    <row r="124" spans="1:94" ht="84" customHeight="1" x14ac:dyDescent="0.3">
      <c r="A124" s="15" t="s">
        <v>909</v>
      </c>
      <c r="B124" s="16" t="s">
        <v>910</v>
      </c>
      <c r="C124" s="16" t="s">
        <v>911</v>
      </c>
      <c r="D124" s="16" t="s">
        <v>912</v>
      </c>
      <c r="E124" s="16" t="s">
        <v>187</v>
      </c>
      <c r="F124" s="16" t="s">
        <v>913</v>
      </c>
      <c r="G124" s="33" t="s">
        <v>914</v>
      </c>
      <c r="H124" s="16" t="s">
        <v>50</v>
      </c>
      <c r="I124" s="17" t="s">
        <v>51</v>
      </c>
      <c r="J124" s="16">
        <v>1</v>
      </c>
      <c r="K124" s="57">
        <v>44347</v>
      </c>
      <c r="L124" s="57">
        <v>44334</v>
      </c>
      <c r="M124" s="170" t="s">
        <v>3</v>
      </c>
      <c r="N124" s="81">
        <v>1</v>
      </c>
      <c r="O124" s="60">
        <v>44742</v>
      </c>
      <c r="P124" s="60" t="s">
        <v>52</v>
      </c>
      <c r="Q124" s="160" t="s">
        <v>120</v>
      </c>
      <c r="R124" s="81" t="s">
        <v>915</v>
      </c>
      <c r="S124" s="60" t="s">
        <v>916</v>
      </c>
      <c r="T124" s="52">
        <v>24000</v>
      </c>
      <c r="U124" s="52">
        <v>24000</v>
      </c>
      <c r="V124" s="53">
        <v>0</v>
      </c>
      <c r="W124" s="52" t="s">
        <v>189</v>
      </c>
      <c r="X124" s="43" t="s">
        <v>917</v>
      </c>
      <c r="Y124" s="16" t="s">
        <v>918</v>
      </c>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row>
    <row r="125" spans="1:94" ht="102.75" customHeight="1" x14ac:dyDescent="0.3">
      <c r="A125" s="15" t="s">
        <v>919</v>
      </c>
      <c r="B125" s="16" t="s">
        <v>910</v>
      </c>
      <c r="C125" s="16" t="s">
        <v>911</v>
      </c>
      <c r="D125" s="16" t="s">
        <v>920</v>
      </c>
      <c r="E125" s="16" t="s">
        <v>187</v>
      </c>
      <c r="F125" s="16" t="s">
        <v>921</v>
      </c>
      <c r="G125" s="33" t="s">
        <v>84</v>
      </c>
      <c r="H125" s="16" t="s">
        <v>146</v>
      </c>
      <c r="I125" s="17" t="s">
        <v>922</v>
      </c>
      <c r="J125" s="16">
        <v>2</v>
      </c>
      <c r="K125" s="28">
        <v>3</v>
      </c>
      <c r="L125" s="28">
        <v>3</v>
      </c>
      <c r="M125" s="171" t="s">
        <v>3</v>
      </c>
      <c r="N125" s="16">
        <v>2</v>
      </c>
      <c r="O125" s="33" t="s">
        <v>84</v>
      </c>
      <c r="P125" s="33">
        <v>1</v>
      </c>
      <c r="Q125" s="151" t="s">
        <v>120</v>
      </c>
      <c r="R125" s="81" t="s">
        <v>634</v>
      </c>
      <c r="S125" s="32" t="s">
        <v>923</v>
      </c>
      <c r="T125" s="52">
        <v>40703</v>
      </c>
      <c r="U125" s="52">
        <v>40703</v>
      </c>
      <c r="V125" s="53">
        <v>0</v>
      </c>
      <c r="W125" s="52" t="s">
        <v>189</v>
      </c>
      <c r="X125" s="23" t="s">
        <v>924</v>
      </c>
      <c r="Y125" s="16" t="s">
        <v>925</v>
      </c>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c r="CE125" s="27"/>
      <c r="CF125" s="27"/>
      <c r="CG125" s="27"/>
      <c r="CH125" s="27"/>
      <c r="CI125" s="27"/>
      <c r="CJ125" s="27"/>
      <c r="CK125" s="27"/>
      <c r="CL125" s="27"/>
      <c r="CM125" s="27"/>
      <c r="CN125" s="27"/>
      <c r="CO125" s="27"/>
      <c r="CP125" s="27"/>
    </row>
    <row r="126" spans="1:94" ht="102.75" customHeight="1" x14ac:dyDescent="0.3">
      <c r="A126" s="15" t="s">
        <v>926</v>
      </c>
      <c r="B126" s="16" t="s">
        <v>927</v>
      </c>
      <c r="C126" s="16" t="s">
        <v>928</v>
      </c>
      <c r="D126" s="16" t="s">
        <v>929</v>
      </c>
      <c r="E126" s="16" t="s">
        <v>187</v>
      </c>
      <c r="F126" s="16" t="s">
        <v>930</v>
      </c>
      <c r="G126" s="33" t="s">
        <v>84</v>
      </c>
      <c r="H126" s="16" t="s">
        <v>146</v>
      </c>
      <c r="I126" s="17" t="s">
        <v>86</v>
      </c>
      <c r="J126" s="16">
        <v>4</v>
      </c>
      <c r="K126" s="28">
        <v>3</v>
      </c>
      <c r="L126" s="28">
        <v>4</v>
      </c>
      <c r="M126" s="171" t="s">
        <v>3</v>
      </c>
      <c r="N126" s="16">
        <v>4</v>
      </c>
      <c r="O126" s="33" t="s">
        <v>84</v>
      </c>
      <c r="P126" s="33">
        <v>3</v>
      </c>
      <c r="Q126" s="151" t="s">
        <v>120</v>
      </c>
      <c r="R126" s="81" t="s">
        <v>634</v>
      </c>
      <c r="S126" s="32" t="s">
        <v>923</v>
      </c>
      <c r="T126" s="52">
        <v>294000</v>
      </c>
      <c r="U126" s="52">
        <v>294000</v>
      </c>
      <c r="V126" s="53">
        <v>64900</v>
      </c>
      <c r="W126" s="52" t="s">
        <v>189</v>
      </c>
      <c r="X126" s="23" t="s">
        <v>931</v>
      </c>
      <c r="Y126" s="16" t="s">
        <v>932</v>
      </c>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row>
    <row r="127" spans="1:94" ht="89.25" customHeight="1" x14ac:dyDescent="0.3">
      <c r="A127" s="15" t="s">
        <v>933</v>
      </c>
      <c r="B127" s="16" t="s">
        <v>934</v>
      </c>
      <c r="C127" s="16" t="s">
        <v>935</v>
      </c>
      <c r="D127" s="47" t="s">
        <v>936</v>
      </c>
      <c r="E127" s="16" t="s">
        <v>187</v>
      </c>
      <c r="F127" s="16" t="s">
        <v>937</v>
      </c>
      <c r="G127" s="33" t="s">
        <v>84</v>
      </c>
      <c r="H127" s="16" t="s">
        <v>146</v>
      </c>
      <c r="I127" s="17" t="s">
        <v>293</v>
      </c>
      <c r="J127" s="16">
        <v>3</v>
      </c>
      <c r="K127" s="28">
        <v>3</v>
      </c>
      <c r="L127" s="28">
        <v>3</v>
      </c>
      <c r="M127" s="171" t="s">
        <v>3</v>
      </c>
      <c r="N127" s="16">
        <v>3</v>
      </c>
      <c r="O127" s="33" t="s">
        <v>84</v>
      </c>
      <c r="P127" s="33">
        <v>3</v>
      </c>
      <c r="Q127" s="174" t="s">
        <v>3</v>
      </c>
      <c r="R127" s="33" t="s">
        <v>71</v>
      </c>
      <c r="S127" s="33" t="s">
        <v>71</v>
      </c>
      <c r="T127" s="52">
        <v>56615</v>
      </c>
      <c r="U127" s="52">
        <v>56615</v>
      </c>
      <c r="V127" s="53">
        <v>0</v>
      </c>
      <c r="W127" s="52" t="s">
        <v>189</v>
      </c>
      <c r="X127" s="47" t="s">
        <v>938</v>
      </c>
      <c r="Y127" s="16" t="s">
        <v>939</v>
      </c>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c r="CA127" s="27"/>
      <c r="CB127" s="27"/>
      <c r="CC127" s="27"/>
      <c r="CD127" s="27"/>
      <c r="CE127" s="27"/>
      <c r="CF127" s="27"/>
      <c r="CG127" s="27"/>
      <c r="CH127" s="27"/>
      <c r="CI127" s="27"/>
      <c r="CJ127" s="27"/>
      <c r="CK127" s="27"/>
      <c r="CL127" s="27"/>
      <c r="CM127" s="27"/>
      <c r="CN127" s="27"/>
      <c r="CO127" s="27"/>
      <c r="CP127" s="27"/>
    </row>
    <row r="128" spans="1:94" ht="90.75" customHeight="1" x14ac:dyDescent="0.3">
      <c r="A128" s="15" t="s">
        <v>940</v>
      </c>
      <c r="B128" s="16" t="s">
        <v>941</v>
      </c>
      <c r="C128" s="16" t="s">
        <v>935</v>
      </c>
      <c r="D128" s="47" t="s">
        <v>942</v>
      </c>
      <c r="E128" s="16" t="s">
        <v>187</v>
      </c>
      <c r="F128" s="16" t="s">
        <v>943</v>
      </c>
      <c r="G128" s="33" t="s">
        <v>84</v>
      </c>
      <c r="H128" s="16" t="s">
        <v>146</v>
      </c>
      <c r="I128" s="17" t="s">
        <v>86</v>
      </c>
      <c r="J128" s="16">
        <v>3</v>
      </c>
      <c r="K128" s="28">
        <v>3</v>
      </c>
      <c r="L128" s="28">
        <v>2</v>
      </c>
      <c r="M128" s="154" t="s">
        <v>4</v>
      </c>
      <c r="N128" s="16">
        <v>3</v>
      </c>
      <c r="O128" s="33" t="s">
        <v>84</v>
      </c>
      <c r="P128" s="33">
        <v>3</v>
      </c>
      <c r="Q128" s="174" t="s">
        <v>3</v>
      </c>
      <c r="R128" s="33" t="s">
        <v>71</v>
      </c>
      <c r="S128" s="33" t="s">
        <v>71</v>
      </c>
      <c r="T128" s="52">
        <v>90000</v>
      </c>
      <c r="U128" s="52">
        <v>90000</v>
      </c>
      <c r="V128" s="53">
        <v>0</v>
      </c>
      <c r="W128" s="52" t="s">
        <v>189</v>
      </c>
      <c r="X128" s="16" t="s">
        <v>944</v>
      </c>
      <c r="Y128" s="16" t="s">
        <v>939</v>
      </c>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c r="CN128" s="27"/>
      <c r="CO128" s="27"/>
      <c r="CP128" s="27"/>
    </row>
    <row r="129" spans="1:94" ht="74.25" customHeight="1" x14ac:dyDescent="0.3">
      <c r="A129" s="15" t="s">
        <v>945</v>
      </c>
      <c r="B129" s="16" t="s">
        <v>946</v>
      </c>
      <c r="C129" s="16" t="s">
        <v>935</v>
      </c>
      <c r="D129" s="47" t="s">
        <v>947</v>
      </c>
      <c r="E129" s="16" t="s">
        <v>187</v>
      </c>
      <c r="F129" s="16" t="s">
        <v>948</v>
      </c>
      <c r="G129" s="33" t="s">
        <v>84</v>
      </c>
      <c r="H129" s="16" t="s">
        <v>146</v>
      </c>
      <c r="I129" s="17" t="s">
        <v>86</v>
      </c>
      <c r="J129" s="16">
        <v>2</v>
      </c>
      <c r="K129" s="40">
        <v>2</v>
      </c>
      <c r="L129" s="40">
        <v>1</v>
      </c>
      <c r="M129" s="150" t="s">
        <v>4</v>
      </c>
      <c r="N129" s="39">
        <v>2</v>
      </c>
      <c r="O129" s="33" t="s">
        <v>84</v>
      </c>
      <c r="P129" s="33">
        <v>2</v>
      </c>
      <c r="Q129" s="174" t="s">
        <v>3</v>
      </c>
      <c r="R129" s="33" t="s">
        <v>71</v>
      </c>
      <c r="S129" s="33" t="s">
        <v>71</v>
      </c>
      <c r="T129" s="52">
        <v>110000</v>
      </c>
      <c r="U129" s="52">
        <v>110000</v>
      </c>
      <c r="V129" s="53">
        <v>66600</v>
      </c>
      <c r="W129" s="52" t="s">
        <v>189</v>
      </c>
      <c r="X129" s="16" t="s">
        <v>949</v>
      </c>
      <c r="Y129" s="16" t="s">
        <v>939</v>
      </c>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c r="CM129" s="27"/>
      <c r="CN129" s="27"/>
      <c r="CO129" s="27"/>
      <c r="CP129" s="27"/>
    </row>
    <row r="130" spans="1:94" ht="75" customHeight="1" x14ac:dyDescent="0.3">
      <c r="A130" s="15" t="s">
        <v>950</v>
      </c>
      <c r="B130" s="16" t="s">
        <v>951</v>
      </c>
      <c r="C130" s="16" t="s">
        <v>952</v>
      </c>
      <c r="D130" s="47" t="s">
        <v>953</v>
      </c>
      <c r="E130" s="16" t="s">
        <v>187</v>
      </c>
      <c r="F130" s="16" t="s">
        <v>954</v>
      </c>
      <c r="G130" s="33" t="s">
        <v>84</v>
      </c>
      <c r="H130" s="16" t="s">
        <v>146</v>
      </c>
      <c r="I130" s="16" t="s">
        <v>51</v>
      </c>
      <c r="J130" s="16">
        <v>2</v>
      </c>
      <c r="K130" s="40">
        <v>2</v>
      </c>
      <c r="L130" s="40">
        <v>2</v>
      </c>
      <c r="M130" s="172" t="s">
        <v>3</v>
      </c>
      <c r="N130" s="39">
        <v>2</v>
      </c>
      <c r="O130" s="33" t="s">
        <v>84</v>
      </c>
      <c r="P130" s="33">
        <v>3</v>
      </c>
      <c r="Q130" s="174" t="s">
        <v>3</v>
      </c>
      <c r="R130" s="33" t="s">
        <v>71</v>
      </c>
      <c r="S130" s="33" t="s">
        <v>71</v>
      </c>
      <c r="T130" s="52">
        <v>46216</v>
      </c>
      <c r="U130" s="52">
        <v>46216</v>
      </c>
      <c r="V130" s="53">
        <v>0</v>
      </c>
      <c r="W130" s="52" t="s">
        <v>189</v>
      </c>
      <c r="X130" s="16" t="s">
        <v>951</v>
      </c>
      <c r="Y130" s="16" t="s">
        <v>939</v>
      </c>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row>
    <row r="131" spans="1:94" ht="78" customHeight="1" x14ac:dyDescent="0.3">
      <c r="A131" s="15" t="s">
        <v>955</v>
      </c>
      <c r="B131" s="16" t="s">
        <v>956</v>
      </c>
      <c r="C131" s="16" t="s">
        <v>957</v>
      </c>
      <c r="D131" s="16" t="s">
        <v>958</v>
      </c>
      <c r="E131" s="16" t="s">
        <v>959</v>
      </c>
      <c r="F131" s="16" t="s">
        <v>960</v>
      </c>
      <c r="G131" s="33" t="s">
        <v>84</v>
      </c>
      <c r="H131" s="16" t="s">
        <v>146</v>
      </c>
      <c r="I131" s="16" t="s">
        <v>147</v>
      </c>
      <c r="J131" s="16">
        <v>12</v>
      </c>
      <c r="K131" s="40">
        <v>4</v>
      </c>
      <c r="L131" s="40">
        <v>3</v>
      </c>
      <c r="M131" s="150" t="s">
        <v>4</v>
      </c>
      <c r="N131" s="39">
        <v>12</v>
      </c>
      <c r="O131" s="33" t="s">
        <v>84</v>
      </c>
      <c r="P131" s="33">
        <v>3</v>
      </c>
      <c r="Q131" s="155" t="s">
        <v>120</v>
      </c>
      <c r="R131" s="33" t="s">
        <v>961</v>
      </c>
      <c r="S131" s="33" t="s">
        <v>962</v>
      </c>
      <c r="T131" s="52">
        <v>25000</v>
      </c>
      <c r="U131" s="52">
        <v>25000</v>
      </c>
      <c r="V131" s="52">
        <v>0</v>
      </c>
      <c r="W131" s="52" t="s">
        <v>189</v>
      </c>
      <c r="X131" s="23" t="s">
        <v>963</v>
      </c>
      <c r="Y131" s="16" t="s">
        <v>964</v>
      </c>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c r="CA131" s="27"/>
      <c r="CB131" s="27"/>
      <c r="CC131" s="27"/>
      <c r="CD131" s="27"/>
      <c r="CE131" s="27"/>
      <c r="CF131" s="27"/>
      <c r="CG131" s="27"/>
      <c r="CH131" s="27"/>
      <c r="CI131" s="27"/>
      <c r="CJ131" s="27"/>
      <c r="CK131" s="27"/>
      <c r="CL131" s="27"/>
      <c r="CM131" s="27"/>
      <c r="CN131" s="27"/>
      <c r="CO131" s="27"/>
      <c r="CP131" s="27"/>
    </row>
    <row r="132" spans="1:94" ht="102" customHeight="1" x14ac:dyDescent="0.3">
      <c r="A132" s="15" t="s">
        <v>965</v>
      </c>
      <c r="B132" s="16" t="s">
        <v>966</v>
      </c>
      <c r="C132" s="16" t="s">
        <v>967</v>
      </c>
      <c r="D132" s="16" t="s">
        <v>968</v>
      </c>
      <c r="E132" s="16" t="s">
        <v>187</v>
      </c>
      <c r="F132" s="16" t="s">
        <v>969</v>
      </c>
      <c r="G132" s="33" t="s">
        <v>84</v>
      </c>
      <c r="H132" s="16" t="s">
        <v>146</v>
      </c>
      <c r="I132" s="16" t="s">
        <v>970</v>
      </c>
      <c r="J132" s="16">
        <v>4</v>
      </c>
      <c r="K132" s="40" t="s">
        <v>77</v>
      </c>
      <c r="L132" s="40" t="s">
        <v>77</v>
      </c>
      <c r="M132" s="141" t="s">
        <v>77</v>
      </c>
      <c r="N132" s="39">
        <v>4</v>
      </c>
      <c r="O132" s="33" t="s">
        <v>84</v>
      </c>
      <c r="P132" s="33">
        <v>3</v>
      </c>
      <c r="Q132" s="155" t="s">
        <v>120</v>
      </c>
      <c r="R132" s="81" t="s">
        <v>634</v>
      </c>
      <c r="S132" s="33" t="s">
        <v>971</v>
      </c>
      <c r="T132" s="52">
        <v>210000</v>
      </c>
      <c r="U132" s="52">
        <v>210000</v>
      </c>
      <c r="V132" s="53">
        <v>9050</v>
      </c>
      <c r="W132" s="52" t="s">
        <v>189</v>
      </c>
      <c r="X132" s="16" t="s">
        <v>968</v>
      </c>
      <c r="Y132" s="16" t="s">
        <v>201</v>
      </c>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7"/>
      <c r="BZ132" s="27"/>
      <c r="CA132" s="27"/>
      <c r="CB132" s="27"/>
      <c r="CC132" s="27"/>
      <c r="CD132" s="27"/>
      <c r="CE132" s="27"/>
      <c r="CF132" s="27"/>
      <c r="CG132" s="27"/>
      <c r="CH132" s="27"/>
      <c r="CI132" s="27"/>
      <c r="CJ132" s="27"/>
      <c r="CK132" s="27"/>
      <c r="CL132" s="27"/>
      <c r="CM132" s="27"/>
      <c r="CN132" s="27"/>
      <c r="CO132" s="27"/>
      <c r="CP132" s="27"/>
    </row>
    <row r="133" spans="1:94" ht="104.55" customHeight="1" x14ac:dyDescent="0.3">
      <c r="A133" s="15" t="s">
        <v>972</v>
      </c>
      <c r="B133" s="16" t="s">
        <v>966</v>
      </c>
      <c r="C133" s="16" t="s">
        <v>973</v>
      </c>
      <c r="D133" s="16" t="s">
        <v>974</v>
      </c>
      <c r="E133" s="16" t="s">
        <v>975</v>
      </c>
      <c r="F133" s="16" t="s">
        <v>976</v>
      </c>
      <c r="G133" s="33" t="s">
        <v>84</v>
      </c>
      <c r="H133" s="16" t="s">
        <v>146</v>
      </c>
      <c r="I133" s="16" t="s">
        <v>977</v>
      </c>
      <c r="J133" s="16">
        <v>2</v>
      </c>
      <c r="K133" s="40" t="s">
        <v>77</v>
      </c>
      <c r="L133" s="40" t="s">
        <v>77</v>
      </c>
      <c r="M133" s="141" t="s">
        <v>77</v>
      </c>
      <c r="N133" s="39">
        <v>2</v>
      </c>
      <c r="O133" s="33" t="s">
        <v>84</v>
      </c>
      <c r="P133" s="33">
        <v>0</v>
      </c>
      <c r="Q133" s="155" t="s">
        <v>120</v>
      </c>
      <c r="R133" s="33" t="s">
        <v>1390</v>
      </c>
      <c r="S133" s="33" t="s">
        <v>71</v>
      </c>
      <c r="T133" s="52">
        <v>225000</v>
      </c>
      <c r="U133" s="52">
        <v>225000</v>
      </c>
      <c r="V133" s="52">
        <v>0</v>
      </c>
      <c r="W133" s="52" t="s">
        <v>189</v>
      </c>
      <c r="X133" s="16" t="s">
        <v>974</v>
      </c>
      <c r="Y133" s="16" t="s">
        <v>978</v>
      </c>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7"/>
      <c r="BZ133" s="27"/>
      <c r="CA133" s="27"/>
      <c r="CB133" s="27"/>
      <c r="CC133" s="27"/>
      <c r="CD133" s="27"/>
      <c r="CE133" s="27"/>
      <c r="CF133" s="27"/>
      <c r="CG133" s="27"/>
      <c r="CH133" s="27"/>
      <c r="CI133" s="27"/>
      <c r="CJ133" s="27"/>
      <c r="CK133" s="27"/>
      <c r="CL133" s="27"/>
      <c r="CM133" s="27"/>
      <c r="CN133" s="27"/>
      <c r="CO133" s="27"/>
      <c r="CP133" s="27"/>
    </row>
    <row r="134" spans="1:94" ht="69.75" customHeight="1" x14ac:dyDescent="0.3">
      <c r="A134" s="15" t="s">
        <v>979</v>
      </c>
      <c r="B134" s="16" t="s">
        <v>980</v>
      </c>
      <c r="C134" s="16" t="s">
        <v>981</v>
      </c>
      <c r="D134" s="16" t="s">
        <v>982</v>
      </c>
      <c r="E134" s="16" t="s">
        <v>983</v>
      </c>
      <c r="F134" s="16" t="s">
        <v>984</v>
      </c>
      <c r="G134" s="33" t="s">
        <v>84</v>
      </c>
      <c r="H134" s="16" t="s">
        <v>146</v>
      </c>
      <c r="I134" s="16" t="s">
        <v>51</v>
      </c>
      <c r="J134" s="16">
        <v>1</v>
      </c>
      <c r="K134" s="40">
        <v>1</v>
      </c>
      <c r="L134" s="40">
        <v>1</v>
      </c>
      <c r="M134" s="172" t="s">
        <v>3</v>
      </c>
      <c r="N134" s="39">
        <v>1</v>
      </c>
      <c r="O134" s="33" t="s">
        <v>84</v>
      </c>
      <c r="P134" s="33">
        <v>1</v>
      </c>
      <c r="Q134" s="174" t="s">
        <v>3</v>
      </c>
      <c r="R134" s="33" t="s">
        <v>71</v>
      </c>
      <c r="S134" s="33" t="s">
        <v>71</v>
      </c>
      <c r="T134" s="51">
        <v>0</v>
      </c>
      <c r="U134" s="51">
        <v>0</v>
      </c>
      <c r="V134" s="51">
        <v>0</v>
      </c>
      <c r="W134" s="16" t="s">
        <v>71</v>
      </c>
      <c r="X134" s="23" t="s">
        <v>71</v>
      </c>
      <c r="Y134" s="16" t="s">
        <v>985</v>
      </c>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c r="CE134" s="27"/>
      <c r="CF134" s="27"/>
      <c r="CG134" s="27"/>
      <c r="CH134" s="27"/>
      <c r="CI134" s="27"/>
      <c r="CJ134" s="27"/>
      <c r="CK134" s="27"/>
      <c r="CL134" s="27"/>
      <c r="CM134" s="27"/>
      <c r="CN134" s="27"/>
      <c r="CO134" s="27"/>
      <c r="CP134" s="27"/>
    </row>
    <row r="135" spans="1:94" ht="87.45" customHeight="1" x14ac:dyDescent="0.3">
      <c r="A135" s="15" t="s">
        <v>986</v>
      </c>
      <c r="B135" s="16" t="s">
        <v>980</v>
      </c>
      <c r="C135" s="16" t="s">
        <v>981</v>
      </c>
      <c r="D135" s="16" t="s">
        <v>987</v>
      </c>
      <c r="E135" s="16" t="s">
        <v>988</v>
      </c>
      <c r="F135" s="16" t="s">
        <v>989</v>
      </c>
      <c r="G135" s="33" t="s">
        <v>84</v>
      </c>
      <c r="H135" s="16" t="s">
        <v>146</v>
      </c>
      <c r="I135" s="16" t="s">
        <v>990</v>
      </c>
      <c r="J135" s="16">
        <v>8</v>
      </c>
      <c r="K135" s="40">
        <v>4</v>
      </c>
      <c r="L135" s="40">
        <v>4</v>
      </c>
      <c r="M135" s="172" t="s">
        <v>3</v>
      </c>
      <c r="N135" s="39">
        <v>8</v>
      </c>
      <c r="O135" s="33" t="s">
        <v>84</v>
      </c>
      <c r="P135" s="33">
        <v>6</v>
      </c>
      <c r="Q135" s="155" t="s">
        <v>120</v>
      </c>
      <c r="R135" s="33" t="s">
        <v>1391</v>
      </c>
      <c r="S135" s="81" t="s">
        <v>991</v>
      </c>
      <c r="T135" s="51">
        <v>0</v>
      </c>
      <c r="U135" s="51">
        <v>0</v>
      </c>
      <c r="V135" s="51">
        <v>0</v>
      </c>
      <c r="W135" s="16" t="s">
        <v>71</v>
      </c>
      <c r="X135" s="23" t="s">
        <v>71</v>
      </c>
      <c r="Y135" s="16" t="s">
        <v>985</v>
      </c>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CM135" s="27"/>
      <c r="CN135" s="27"/>
      <c r="CO135" s="27"/>
      <c r="CP135" s="27"/>
    </row>
    <row r="136" spans="1:94" ht="90" customHeight="1" x14ac:dyDescent="0.3">
      <c r="A136" s="15" t="s">
        <v>992</v>
      </c>
      <c r="B136" s="16" t="s">
        <v>980</v>
      </c>
      <c r="C136" s="16" t="s">
        <v>981</v>
      </c>
      <c r="D136" s="16" t="s">
        <v>993</v>
      </c>
      <c r="E136" s="16" t="s">
        <v>994</v>
      </c>
      <c r="F136" s="16" t="s">
        <v>995</v>
      </c>
      <c r="G136" s="33" t="s">
        <v>84</v>
      </c>
      <c r="H136" s="16" t="s">
        <v>146</v>
      </c>
      <c r="I136" s="16" t="s">
        <v>86</v>
      </c>
      <c r="J136" s="16">
        <v>4</v>
      </c>
      <c r="K136" s="40">
        <v>4</v>
      </c>
      <c r="L136" s="40">
        <v>3</v>
      </c>
      <c r="M136" s="150" t="s">
        <v>4</v>
      </c>
      <c r="N136" s="39">
        <v>4</v>
      </c>
      <c r="O136" s="33" t="s">
        <v>84</v>
      </c>
      <c r="P136" s="33">
        <v>4</v>
      </c>
      <c r="Q136" s="174" t="s">
        <v>3</v>
      </c>
      <c r="R136" s="33" t="s">
        <v>71</v>
      </c>
      <c r="S136" s="33" t="s">
        <v>71</v>
      </c>
      <c r="T136" s="51">
        <v>0</v>
      </c>
      <c r="U136" s="51">
        <v>0</v>
      </c>
      <c r="V136" s="51">
        <v>0</v>
      </c>
      <c r="W136" s="16" t="s">
        <v>71</v>
      </c>
      <c r="X136" s="23" t="s">
        <v>71</v>
      </c>
      <c r="Y136" s="16" t="s">
        <v>985</v>
      </c>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c r="CE136" s="27"/>
      <c r="CF136" s="27"/>
      <c r="CG136" s="27"/>
      <c r="CH136" s="27"/>
      <c r="CI136" s="27"/>
      <c r="CJ136" s="27"/>
      <c r="CK136" s="27"/>
      <c r="CL136" s="27"/>
      <c r="CM136" s="27"/>
      <c r="CN136" s="27"/>
      <c r="CO136" s="27"/>
      <c r="CP136" s="27"/>
    </row>
    <row r="137" spans="1:94" ht="104.55" customHeight="1" x14ac:dyDescent="0.3">
      <c r="A137" s="15" t="s">
        <v>996</v>
      </c>
      <c r="B137" s="16" t="s">
        <v>997</v>
      </c>
      <c r="C137" s="16" t="s">
        <v>998</v>
      </c>
      <c r="D137" s="16" t="s">
        <v>999</v>
      </c>
      <c r="E137" s="16" t="s">
        <v>187</v>
      </c>
      <c r="F137" s="16" t="s">
        <v>1000</v>
      </c>
      <c r="G137" s="33" t="s">
        <v>84</v>
      </c>
      <c r="H137" s="16" t="s">
        <v>146</v>
      </c>
      <c r="I137" s="16" t="s">
        <v>86</v>
      </c>
      <c r="J137" s="16">
        <v>4</v>
      </c>
      <c r="K137" s="28">
        <v>4</v>
      </c>
      <c r="L137" s="28">
        <v>4</v>
      </c>
      <c r="M137" s="171" t="s">
        <v>3</v>
      </c>
      <c r="N137" s="16" t="s">
        <v>478</v>
      </c>
      <c r="O137" s="16">
        <v>4</v>
      </c>
      <c r="P137" s="16">
        <v>2</v>
      </c>
      <c r="Q137" s="154" t="s">
        <v>120</v>
      </c>
      <c r="R137" s="16" t="s">
        <v>1001</v>
      </c>
      <c r="S137" s="16" t="s">
        <v>1002</v>
      </c>
      <c r="T137" s="51">
        <v>0</v>
      </c>
      <c r="U137" s="51">
        <v>0</v>
      </c>
      <c r="V137" s="51">
        <v>0</v>
      </c>
      <c r="W137" s="16" t="s">
        <v>71</v>
      </c>
      <c r="X137" s="23" t="s">
        <v>71</v>
      </c>
      <c r="Y137" s="16" t="s">
        <v>985</v>
      </c>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7"/>
      <c r="CG137" s="27"/>
      <c r="CH137" s="27"/>
      <c r="CI137" s="27"/>
      <c r="CJ137" s="27"/>
      <c r="CK137" s="27"/>
      <c r="CL137" s="27"/>
      <c r="CM137" s="27"/>
      <c r="CN137" s="27"/>
      <c r="CO137" s="27"/>
      <c r="CP137" s="27"/>
    </row>
    <row r="138" spans="1:94" ht="104.55" customHeight="1" x14ac:dyDescent="0.3">
      <c r="A138" s="30" t="s">
        <v>1003</v>
      </c>
      <c r="B138" s="28" t="s">
        <v>410</v>
      </c>
      <c r="C138" s="28" t="s">
        <v>1004</v>
      </c>
      <c r="D138" s="101" t="s">
        <v>1005</v>
      </c>
      <c r="E138" s="101" t="s">
        <v>276</v>
      </c>
      <c r="F138" s="28" t="s">
        <v>1006</v>
      </c>
      <c r="G138" s="54" t="s">
        <v>84</v>
      </c>
      <c r="H138" s="28" t="s">
        <v>304</v>
      </c>
      <c r="I138" s="28" t="s">
        <v>147</v>
      </c>
      <c r="J138" s="28" t="s">
        <v>1007</v>
      </c>
      <c r="K138" s="28" t="s">
        <v>1008</v>
      </c>
      <c r="L138" s="28">
        <v>12</v>
      </c>
      <c r="M138" s="154" t="s">
        <v>4</v>
      </c>
      <c r="N138" s="28" t="s">
        <v>1009</v>
      </c>
      <c r="O138" s="54" t="s">
        <v>84</v>
      </c>
      <c r="P138" s="54" t="s">
        <v>1009</v>
      </c>
      <c r="Q138" s="174" t="s">
        <v>3</v>
      </c>
      <c r="R138" s="54" t="s">
        <v>71</v>
      </c>
      <c r="S138" s="54" t="s">
        <v>71</v>
      </c>
      <c r="T138" s="53">
        <v>0</v>
      </c>
      <c r="U138" s="53">
        <v>0</v>
      </c>
      <c r="V138" s="53">
        <v>0</v>
      </c>
      <c r="W138" s="52" t="s">
        <v>71</v>
      </c>
      <c r="X138" s="54" t="s">
        <v>71</v>
      </c>
      <c r="Y138" s="28" t="s">
        <v>1010</v>
      </c>
    </row>
    <row r="139" spans="1:94" ht="100.2" customHeight="1" x14ac:dyDescent="0.3">
      <c r="A139" s="30" t="s">
        <v>1011</v>
      </c>
      <c r="B139" s="28" t="s">
        <v>410</v>
      </c>
      <c r="C139" s="28" t="s">
        <v>1004</v>
      </c>
      <c r="D139" s="101" t="s">
        <v>1012</v>
      </c>
      <c r="E139" s="101" t="s">
        <v>276</v>
      </c>
      <c r="F139" s="28" t="s">
        <v>1013</v>
      </c>
      <c r="G139" s="54" t="s">
        <v>84</v>
      </c>
      <c r="H139" s="28" t="s">
        <v>146</v>
      </c>
      <c r="I139" s="28" t="s">
        <v>86</v>
      </c>
      <c r="J139" s="28">
        <v>4</v>
      </c>
      <c r="K139" s="54">
        <v>4</v>
      </c>
      <c r="L139" s="28">
        <v>4</v>
      </c>
      <c r="M139" s="171" t="s">
        <v>3</v>
      </c>
      <c r="N139" s="54" t="s">
        <v>1014</v>
      </c>
      <c r="O139" s="54" t="s">
        <v>84</v>
      </c>
      <c r="P139" s="54">
        <v>4</v>
      </c>
      <c r="Q139" s="174" t="s">
        <v>3</v>
      </c>
      <c r="R139" s="54" t="s">
        <v>71</v>
      </c>
      <c r="S139" s="54" t="s">
        <v>71</v>
      </c>
      <c r="T139" s="53">
        <v>0</v>
      </c>
      <c r="U139" s="53">
        <v>0</v>
      </c>
      <c r="V139" s="53">
        <v>0</v>
      </c>
      <c r="W139" s="52" t="s">
        <v>71</v>
      </c>
      <c r="X139" s="54" t="s">
        <v>71</v>
      </c>
      <c r="Y139" s="28" t="s">
        <v>1015</v>
      </c>
    </row>
    <row r="140" spans="1:94" ht="72" customHeight="1" x14ac:dyDescent="0.3">
      <c r="A140" s="30" t="s">
        <v>1016</v>
      </c>
      <c r="B140" s="28" t="s">
        <v>630</v>
      </c>
      <c r="C140" s="28" t="s">
        <v>1017</v>
      </c>
      <c r="D140" s="28" t="s">
        <v>1018</v>
      </c>
      <c r="E140" s="101" t="s">
        <v>276</v>
      </c>
      <c r="F140" s="28" t="s">
        <v>1019</v>
      </c>
      <c r="G140" s="54" t="s">
        <v>84</v>
      </c>
      <c r="H140" s="28" t="s">
        <v>146</v>
      </c>
      <c r="I140" s="28" t="s">
        <v>147</v>
      </c>
      <c r="J140" s="28">
        <v>12</v>
      </c>
      <c r="K140" s="28">
        <v>12</v>
      </c>
      <c r="L140" s="28">
        <v>12</v>
      </c>
      <c r="M140" s="171" t="s">
        <v>3</v>
      </c>
      <c r="N140" s="28">
        <v>12</v>
      </c>
      <c r="O140" s="54" t="s">
        <v>84</v>
      </c>
      <c r="P140" s="54">
        <v>12</v>
      </c>
      <c r="Q140" s="174" t="s">
        <v>3</v>
      </c>
      <c r="R140" s="54" t="s">
        <v>71</v>
      </c>
      <c r="S140" s="54" t="s">
        <v>71</v>
      </c>
      <c r="T140" s="53">
        <v>0</v>
      </c>
      <c r="U140" s="53">
        <v>0</v>
      </c>
      <c r="V140" s="53">
        <v>0</v>
      </c>
      <c r="W140" s="52" t="s">
        <v>71</v>
      </c>
      <c r="X140" s="54" t="s">
        <v>71</v>
      </c>
      <c r="Y140" s="28" t="s">
        <v>1020</v>
      </c>
    </row>
    <row r="141" spans="1:94" ht="57" customHeight="1" x14ac:dyDescent="0.3">
      <c r="A141" s="30" t="s">
        <v>1021</v>
      </c>
      <c r="B141" s="28" t="s">
        <v>630</v>
      </c>
      <c r="C141" s="28" t="s">
        <v>1017</v>
      </c>
      <c r="D141" s="28" t="s">
        <v>1022</v>
      </c>
      <c r="E141" s="101" t="s">
        <v>276</v>
      </c>
      <c r="F141" s="28" t="s">
        <v>1023</v>
      </c>
      <c r="G141" s="54" t="s">
        <v>84</v>
      </c>
      <c r="H141" s="28" t="s">
        <v>146</v>
      </c>
      <c r="I141" s="28" t="s">
        <v>147</v>
      </c>
      <c r="J141" s="28" t="s">
        <v>68</v>
      </c>
      <c r="K141" s="28">
        <v>12</v>
      </c>
      <c r="L141" s="28">
        <v>6</v>
      </c>
      <c r="M141" s="154" t="s">
        <v>4</v>
      </c>
      <c r="N141" s="28">
        <v>12</v>
      </c>
      <c r="O141" s="54" t="s">
        <v>84</v>
      </c>
      <c r="P141" s="54">
        <v>12</v>
      </c>
      <c r="Q141" s="174" t="s">
        <v>3</v>
      </c>
      <c r="R141" s="54" t="s">
        <v>71</v>
      </c>
      <c r="S141" s="54" t="s">
        <v>71</v>
      </c>
      <c r="T141" s="53">
        <v>0</v>
      </c>
      <c r="U141" s="53">
        <v>0</v>
      </c>
      <c r="V141" s="53">
        <v>0</v>
      </c>
      <c r="W141" s="52" t="s">
        <v>71</v>
      </c>
      <c r="X141" s="54" t="s">
        <v>71</v>
      </c>
      <c r="Y141" s="28" t="s">
        <v>1024</v>
      </c>
    </row>
    <row r="142" spans="1:94" ht="69" customHeight="1" x14ac:dyDescent="0.3">
      <c r="A142" s="30" t="s">
        <v>1025</v>
      </c>
      <c r="B142" s="28" t="s">
        <v>630</v>
      </c>
      <c r="C142" s="28" t="s">
        <v>1017</v>
      </c>
      <c r="D142" s="28" t="s">
        <v>1026</v>
      </c>
      <c r="E142" s="101" t="s">
        <v>276</v>
      </c>
      <c r="F142" s="28" t="s">
        <v>1027</v>
      </c>
      <c r="G142" s="28" t="s">
        <v>1028</v>
      </c>
      <c r="H142" s="36" t="s">
        <v>50</v>
      </c>
      <c r="I142" s="24" t="s">
        <v>51</v>
      </c>
      <c r="J142" s="124">
        <v>44378</v>
      </c>
      <c r="K142" s="125">
        <v>1</v>
      </c>
      <c r="L142" s="125">
        <v>1</v>
      </c>
      <c r="M142" s="173" t="s">
        <v>3</v>
      </c>
      <c r="N142" s="126">
        <v>44742</v>
      </c>
      <c r="O142" s="54" t="s">
        <v>84</v>
      </c>
      <c r="P142" s="126">
        <v>44742</v>
      </c>
      <c r="Q142" s="195" t="s">
        <v>3</v>
      </c>
      <c r="R142" s="54" t="s">
        <v>71</v>
      </c>
      <c r="S142" s="54" t="s">
        <v>71</v>
      </c>
      <c r="T142" s="53">
        <v>0</v>
      </c>
      <c r="U142" s="53">
        <v>0</v>
      </c>
      <c r="V142" s="53">
        <v>0</v>
      </c>
      <c r="W142" s="52" t="s">
        <v>71</v>
      </c>
      <c r="X142" s="54" t="s">
        <v>71</v>
      </c>
      <c r="Y142" s="28" t="s">
        <v>1029</v>
      </c>
    </row>
    <row r="143" spans="1:94" ht="67.5" customHeight="1" x14ac:dyDescent="0.3">
      <c r="A143" s="30" t="s">
        <v>1030</v>
      </c>
      <c r="B143" s="28" t="s">
        <v>630</v>
      </c>
      <c r="C143" s="28" t="s">
        <v>1017</v>
      </c>
      <c r="D143" s="28" t="s">
        <v>1031</v>
      </c>
      <c r="E143" s="101" t="s">
        <v>276</v>
      </c>
      <c r="F143" s="28" t="s">
        <v>1032</v>
      </c>
      <c r="G143" s="54" t="s">
        <v>1033</v>
      </c>
      <c r="H143" s="28" t="s">
        <v>1034</v>
      </c>
      <c r="I143" s="28" t="s">
        <v>86</v>
      </c>
      <c r="J143" s="28" t="s">
        <v>52</v>
      </c>
      <c r="K143" s="28" t="s">
        <v>1035</v>
      </c>
      <c r="L143" s="28" t="s">
        <v>1036</v>
      </c>
      <c r="M143" s="154" t="s">
        <v>1037</v>
      </c>
      <c r="N143" s="28" t="s">
        <v>1035</v>
      </c>
      <c r="O143" s="54" t="s">
        <v>84</v>
      </c>
      <c r="P143" s="38">
        <v>1</v>
      </c>
      <c r="Q143" s="174" t="s">
        <v>3</v>
      </c>
      <c r="R143" s="54" t="s">
        <v>71</v>
      </c>
      <c r="S143" s="54" t="s">
        <v>71</v>
      </c>
      <c r="T143" s="53">
        <v>0</v>
      </c>
      <c r="U143" s="53">
        <v>0</v>
      </c>
      <c r="V143" s="53">
        <v>0</v>
      </c>
      <c r="W143" s="52" t="s">
        <v>71</v>
      </c>
      <c r="X143" s="54" t="s">
        <v>71</v>
      </c>
      <c r="Y143" s="28" t="s">
        <v>1038</v>
      </c>
    </row>
    <row r="144" spans="1:94" ht="74.25" customHeight="1" x14ac:dyDescent="0.3">
      <c r="A144" s="30" t="s">
        <v>1039</v>
      </c>
      <c r="B144" s="28" t="s">
        <v>630</v>
      </c>
      <c r="C144" s="28" t="s">
        <v>639</v>
      </c>
      <c r="D144" s="28" t="s">
        <v>1040</v>
      </c>
      <c r="E144" s="101" t="s">
        <v>276</v>
      </c>
      <c r="F144" s="28" t="s">
        <v>1041</v>
      </c>
      <c r="G144" s="54" t="s">
        <v>1042</v>
      </c>
      <c r="H144" s="28" t="s">
        <v>50</v>
      </c>
      <c r="I144" s="28" t="s">
        <v>1043</v>
      </c>
      <c r="J144" s="117" t="s">
        <v>1044</v>
      </c>
      <c r="K144" s="117" t="s">
        <v>1045</v>
      </c>
      <c r="L144" s="117" t="s">
        <v>1046</v>
      </c>
      <c r="M144" s="166" t="s">
        <v>4</v>
      </c>
      <c r="N144" s="54" t="s">
        <v>1044</v>
      </c>
      <c r="O144" s="54" t="s">
        <v>1047</v>
      </c>
      <c r="P144" s="127" t="s">
        <v>1048</v>
      </c>
      <c r="Q144" s="196" t="s">
        <v>3</v>
      </c>
      <c r="R144" s="54" t="s">
        <v>71</v>
      </c>
      <c r="S144" s="54" t="s">
        <v>71</v>
      </c>
      <c r="T144" s="53">
        <v>0</v>
      </c>
      <c r="U144" s="53">
        <v>0</v>
      </c>
      <c r="V144" s="53">
        <v>0</v>
      </c>
      <c r="W144" s="52" t="s">
        <v>71</v>
      </c>
      <c r="X144" s="54" t="s">
        <v>71</v>
      </c>
      <c r="Y144" s="28" t="s">
        <v>1049</v>
      </c>
    </row>
    <row r="145" spans="1:25" s="27" customFormat="1" ht="76.2" customHeight="1" x14ac:dyDescent="0.3">
      <c r="A145" s="15" t="s">
        <v>1050</v>
      </c>
      <c r="B145" s="16" t="s">
        <v>1051</v>
      </c>
      <c r="C145" s="16" t="s">
        <v>1052</v>
      </c>
      <c r="D145" s="16" t="s">
        <v>1053</v>
      </c>
      <c r="E145" s="16" t="s">
        <v>63</v>
      </c>
      <c r="F145" s="16" t="s">
        <v>1054</v>
      </c>
      <c r="G145" s="33" t="s">
        <v>84</v>
      </c>
      <c r="H145" s="16" t="s">
        <v>146</v>
      </c>
      <c r="I145" s="17" t="s">
        <v>86</v>
      </c>
      <c r="J145" s="16">
        <v>1</v>
      </c>
      <c r="K145" s="28">
        <v>3</v>
      </c>
      <c r="L145" s="28">
        <v>3</v>
      </c>
      <c r="M145" s="171" t="s">
        <v>3</v>
      </c>
      <c r="N145" s="16">
        <v>3</v>
      </c>
      <c r="O145" s="33" t="s">
        <v>84</v>
      </c>
      <c r="P145" s="33">
        <v>3</v>
      </c>
      <c r="Q145" s="174" t="s">
        <v>3</v>
      </c>
      <c r="R145" s="33" t="s">
        <v>71</v>
      </c>
      <c r="S145" s="33" t="s">
        <v>52</v>
      </c>
      <c r="T145" s="26">
        <v>20000</v>
      </c>
      <c r="U145" s="29">
        <v>0</v>
      </c>
      <c r="V145" s="29">
        <v>0</v>
      </c>
      <c r="W145" s="51" t="s">
        <v>1055</v>
      </c>
      <c r="X145" s="23" t="s">
        <v>1056</v>
      </c>
      <c r="Y145" s="16" t="s">
        <v>1057</v>
      </c>
    </row>
    <row r="146" spans="1:25" s="27" customFormat="1" ht="79.2" customHeight="1" x14ac:dyDescent="0.3">
      <c r="A146" s="15" t="s">
        <v>1058</v>
      </c>
      <c r="B146" s="16" t="s">
        <v>1051</v>
      </c>
      <c r="C146" s="16" t="s">
        <v>1052</v>
      </c>
      <c r="D146" s="16" t="s">
        <v>1059</v>
      </c>
      <c r="E146" s="16" t="s">
        <v>63</v>
      </c>
      <c r="F146" s="16" t="s">
        <v>1060</v>
      </c>
      <c r="G146" s="33" t="s">
        <v>84</v>
      </c>
      <c r="H146" s="16" t="s">
        <v>85</v>
      </c>
      <c r="I146" s="17" t="s">
        <v>86</v>
      </c>
      <c r="J146" s="31">
        <v>0.92</v>
      </c>
      <c r="K146" s="85">
        <v>0.8</v>
      </c>
      <c r="L146" s="85">
        <v>0.97</v>
      </c>
      <c r="M146" s="171" t="s">
        <v>3</v>
      </c>
      <c r="N146" s="31">
        <v>0.9</v>
      </c>
      <c r="O146" s="31" t="s">
        <v>1061</v>
      </c>
      <c r="P146" s="31">
        <v>0.96</v>
      </c>
      <c r="Q146" s="161" t="s">
        <v>4</v>
      </c>
      <c r="R146" s="31" t="s">
        <v>1062</v>
      </c>
      <c r="S146" s="31" t="s">
        <v>1393</v>
      </c>
      <c r="T146" s="26">
        <v>1000000</v>
      </c>
      <c r="U146" s="29">
        <v>0</v>
      </c>
      <c r="V146" s="29">
        <v>0</v>
      </c>
      <c r="W146" s="23" t="s">
        <v>1055</v>
      </c>
      <c r="X146" s="23" t="s">
        <v>1063</v>
      </c>
      <c r="Y146" s="16" t="s">
        <v>1057</v>
      </c>
    </row>
    <row r="147" spans="1:25" s="27" customFormat="1" ht="75" customHeight="1" x14ac:dyDescent="0.3">
      <c r="A147" s="15" t="s">
        <v>1064</v>
      </c>
      <c r="B147" s="16" t="s">
        <v>1051</v>
      </c>
      <c r="C147" s="16" t="s">
        <v>1052</v>
      </c>
      <c r="D147" s="16" t="s">
        <v>1065</v>
      </c>
      <c r="E147" s="16" t="s">
        <v>63</v>
      </c>
      <c r="F147" s="16" t="s">
        <v>1066</v>
      </c>
      <c r="G147" s="16" t="s">
        <v>84</v>
      </c>
      <c r="H147" s="16" t="s">
        <v>146</v>
      </c>
      <c r="I147" s="17" t="s">
        <v>86</v>
      </c>
      <c r="J147" s="16">
        <v>4</v>
      </c>
      <c r="K147" s="28">
        <v>4</v>
      </c>
      <c r="L147" s="28">
        <v>4</v>
      </c>
      <c r="M147" s="171" t="s">
        <v>3</v>
      </c>
      <c r="N147" s="16">
        <v>4</v>
      </c>
      <c r="O147" s="33" t="s">
        <v>84</v>
      </c>
      <c r="P147" s="33">
        <v>4</v>
      </c>
      <c r="Q147" s="174" t="s">
        <v>3</v>
      </c>
      <c r="R147" s="33" t="s">
        <v>71</v>
      </c>
      <c r="S147" s="33" t="s">
        <v>71</v>
      </c>
      <c r="T147" s="51">
        <v>0</v>
      </c>
      <c r="U147" s="29">
        <v>0</v>
      </c>
      <c r="V147" s="29">
        <v>0</v>
      </c>
      <c r="W147" s="43" t="s">
        <v>1055</v>
      </c>
      <c r="X147" s="23"/>
      <c r="Y147" s="16" t="s">
        <v>1057</v>
      </c>
    </row>
    <row r="148" spans="1:25" s="27" customFormat="1" ht="79.2" customHeight="1" x14ac:dyDescent="0.3">
      <c r="A148" s="15" t="s">
        <v>1067</v>
      </c>
      <c r="B148" s="16" t="s">
        <v>44</v>
      </c>
      <c r="C148" s="16" t="s">
        <v>1052</v>
      </c>
      <c r="D148" s="16" t="s">
        <v>1068</v>
      </c>
      <c r="E148" s="16" t="s">
        <v>63</v>
      </c>
      <c r="F148" s="16" t="s">
        <v>1069</v>
      </c>
      <c r="G148" s="33" t="s">
        <v>84</v>
      </c>
      <c r="H148" s="16" t="s">
        <v>146</v>
      </c>
      <c r="I148" s="121" t="s">
        <v>86</v>
      </c>
      <c r="J148" s="16">
        <v>176</v>
      </c>
      <c r="K148" s="28">
        <v>758</v>
      </c>
      <c r="L148" s="28">
        <v>793</v>
      </c>
      <c r="M148" s="171" t="s">
        <v>3</v>
      </c>
      <c r="N148" s="16">
        <v>758</v>
      </c>
      <c r="O148" s="33" t="s">
        <v>84</v>
      </c>
      <c r="P148" s="33">
        <v>756</v>
      </c>
      <c r="Q148" s="155" t="s">
        <v>4</v>
      </c>
      <c r="R148" s="16" t="s">
        <v>1070</v>
      </c>
      <c r="S148" s="33" t="s">
        <v>1392</v>
      </c>
      <c r="T148" s="217">
        <v>100000</v>
      </c>
      <c r="U148" s="212">
        <v>0</v>
      </c>
      <c r="V148" s="212">
        <v>0</v>
      </c>
      <c r="W148" s="23" t="s">
        <v>1055</v>
      </c>
      <c r="X148" s="23" t="s">
        <v>1071</v>
      </c>
      <c r="Y148" s="213" t="s">
        <v>1072</v>
      </c>
    </row>
    <row r="149" spans="1:25" s="27" customFormat="1" ht="79.2" customHeight="1" x14ac:dyDescent="0.3">
      <c r="A149" s="15" t="s">
        <v>1073</v>
      </c>
      <c r="B149" s="16" t="s">
        <v>44</v>
      </c>
      <c r="C149" s="16" t="s">
        <v>1052</v>
      </c>
      <c r="D149" s="16" t="s">
        <v>1074</v>
      </c>
      <c r="E149" s="16" t="s">
        <v>63</v>
      </c>
      <c r="F149" s="16" t="s">
        <v>1075</v>
      </c>
      <c r="G149" s="33" t="s">
        <v>84</v>
      </c>
      <c r="H149" s="16" t="s">
        <v>146</v>
      </c>
      <c r="I149" s="121" t="s">
        <v>86</v>
      </c>
      <c r="J149" s="16">
        <v>80</v>
      </c>
      <c r="K149" s="28">
        <v>272</v>
      </c>
      <c r="L149" s="28">
        <v>316</v>
      </c>
      <c r="M149" s="171" t="s">
        <v>3</v>
      </c>
      <c r="N149" s="16">
        <v>377</v>
      </c>
      <c r="O149" s="33" t="s">
        <v>84</v>
      </c>
      <c r="P149" s="33">
        <v>354</v>
      </c>
      <c r="Q149" s="155" t="s">
        <v>4</v>
      </c>
      <c r="R149" s="16" t="s">
        <v>1070</v>
      </c>
      <c r="S149" s="33" t="s">
        <v>1392</v>
      </c>
      <c r="T149" s="217"/>
      <c r="U149" s="213"/>
      <c r="V149" s="213"/>
      <c r="W149" s="23" t="s">
        <v>1055</v>
      </c>
      <c r="X149" s="23" t="s">
        <v>1071</v>
      </c>
      <c r="Y149" s="213"/>
    </row>
    <row r="150" spans="1:25" ht="88.2" customHeight="1" x14ac:dyDescent="0.3">
      <c r="A150" s="30" t="s">
        <v>1076</v>
      </c>
      <c r="B150" s="28" t="s">
        <v>1077</v>
      </c>
      <c r="C150" s="28" t="s">
        <v>1078</v>
      </c>
      <c r="D150" s="28" t="s">
        <v>1079</v>
      </c>
      <c r="E150" s="28" t="s">
        <v>63</v>
      </c>
      <c r="F150" s="28" t="s">
        <v>1080</v>
      </c>
      <c r="G150" s="54" t="s">
        <v>84</v>
      </c>
      <c r="H150" s="28" t="s">
        <v>146</v>
      </c>
      <c r="I150" s="24" t="s">
        <v>1081</v>
      </c>
      <c r="J150" s="28" t="s">
        <v>1082</v>
      </c>
      <c r="K150" s="28" t="s">
        <v>1083</v>
      </c>
      <c r="L150" s="28" t="s">
        <v>1084</v>
      </c>
      <c r="M150" s="154" t="s">
        <v>4</v>
      </c>
      <c r="N150" s="116" t="s">
        <v>1085</v>
      </c>
      <c r="O150" s="28">
        <v>3</v>
      </c>
      <c r="P150" s="28" t="s">
        <v>1086</v>
      </c>
      <c r="Q150" s="154" t="s">
        <v>4</v>
      </c>
      <c r="R150" s="28" t="s">
        <v>1087</v>
      </c>
      <c r="S150" s="28" t="s">
        <v>1088</v>
      </c>
      <c r="T150" s="214">
        <v>60000</v>
      </c>
      <c r="U150" s="214">
        <v>60000</v>
      </c>
      <c r="V150" s="214">
        <v>9264</v>
      </c>
      <c r="W150" s="216" t="s">
        <v>189</v>
      </c>
      <c r="X150" s="216" t="s">
        <v>1089</v>
      </c>
      <c r="Y150" s="74" t="s">
        <v>1090</v>
      </c>
    </row>
    <row r="151" spans="1:25" ht="108.75" customHeight="1" x14ac:dyDescent="0.3">
      <c r="A151" s="30" t="s">
        <v>1091</v>
      </c>
      <c r="B151" s="28" t="s">
        <v>1077</v>
      </c>
      <c r="C151" s="28" t="s">
        <v>1078</v>
      </c>
      <c r="D151" s="28" t="s">
        <v>1092</v>
      </c>
      <c r="E151" s="28" t="s">
        <v>63</v>
      </c>
      <c r="F151" s="28" t="s">
        <v>1093</v>
      </c>
      <c r="G151" s="28" t="s">
        <v>1094</v>
      </c>
      <c r="H151" s="28" t="s">
        <v>50</v>
      </c>
      <c r="I151" s="24" t="s">
        <v>1095</v>
      </c>
      <c r="J151" s="28" t="s">
        <v>1096</v>
      </c>
      <c r="K151" s="28" t="s">
        <v>1097</v>
      </c>
      <c r="L151" s="28" t="s">
        <v>1098</v>
      </c>
      <c r="M151" s="171" t="s">
        <v>3</v>
      </c>
      <c r="N151" s="54" t="s">
        <v>1099</v>
      </c>
      <c r="O151" s="24">
        <v>44439</v>
      </c>
      <c r="P151" s="24" t="s">
        <v>1100</v>
      </c>
      <c r="Q151" s="177" t="s">
        <v>3</v>
      </c>
      <c r="R151" s="24" t="s">
        <v>71</v>
      </c>
      <c r="S151" s="24" t="s">
        <v>71</v>
      </c>
      <c r="T151" s="215"/>
      <c r="U151" s="215"/>
      <c r="V151" s="215"/>
      <c r="W151" s="215"/>
      <c r="X151" s="216"/>
      <c r="Y151" s="74" t="s">
        <v>1101</v>
      </c>
    </row>
    <row r="152" spans="1:25" ht="86.25" customHeight="1" x14ac:dyDescent="0.3">
      <c r="A152" s="30" t="s">
        <v>1102</v>
      </c>
      <c r="B152" s="28" t="s">
        <v>1077</v>
      </c>
      <c r="C152" s="28" t="s">
        <v>1078</v>
      </c>
      <c r="D152" s="28" t="s">
        <v>1103</v>
      </c>
      <c r="E152" s="28" t="s">
        <v>63</v>
      </c>
      <c r="F152" s="28" t="s">
        <v>1104</v>
      </c>
      <c r="G152" s="28" t="s">
        <v>1105</v>
      </c>
      <c r="H152" s="28" t="s">
        <v>50</v>
      </c>
      <c r="I152" s="24" t="s">
        <v>595</v>
      </c>
      <c r="J152" s="54" t="s">
        <v>1106</v>
      </c>
      <c r="K152" s="28" t="s">
        <v>1107</v>
      </c>
      <c r="L152" s="28" t="s">
        <v>1108</v>
      </c>
      <c r="M152" s="171" t="s">
        <v>3</v>
      </c>
      <c r="N152" s="28" t="s">
        <v>1109</v>
      </c>
      <c r="O152" s="24">
        <v>44651</v>
      </c>
      <c r="P152" s="24" t="s">
        <v>1110</v>
      </c>
      <c r="Q152" s="177" t="s">
        <v>3</v>
      </c>
      <c r="R152" s="24" t="s">
        <v>71</v>
      </c>
      <c r="S152" s="24" t="s">
        <v>71</v>
      </c>
      <c r="T152" s="215"/>
      <c r="U152" s="215"/>
      <c r="V152" s="215"/>
      <c r="W152" s="215"/>
      <c r="X152" s="216"/>
      <c r="Y152" s="74" t="s">
        <v>1111</v>
      </c>
    </row>
    <row r="153" spans="1:25" ht="93.75" customHeight="1" x14ac:dyDescent="0.3">
      <c r="A153" s="30" t="s">
        <v>1112</v>
      </c>
      <c r="B153" s="28" t="s">
        <v>1077</v>
      </c>
      <c r="C153" s="28" t="s">
        <v>1078</v>
      </c>
      <c r="D153" s="28" t="s">
        <v>1103</v>
      </c>
      <c r="E153" s="28" t="s">
        <v>63</v>
      </c>
      <c r="F153" s="28" t="s">
        <v>1113</v>
      </c>
      <c r="G153" s="28" t="s">
        <v>1114</v>
      </c>
      <c r="H153" s="28" t="s">
        <v>50</v>
      </c>
      <c r="I153" s="24" t="s">
        <v>1115</v>
      </c>
      <c r="J153" s="54" t="s">
        <v>1116</v>
      </c>
      <c r="K153" s="28" t="s">
        <v>1117</v>
      </c>
      <c r="L153" s="28" t="s">
        <v>1118</v>
      </c>
      <c r="M153" s="171" t="s">
        <v>3</v>
      </c>
      <c r="N153" s="54" t="s">
        <v>1119</v>
      </c>
      <c r="O153" s="57">
        <v>44742</v>
      </c>
      <c r="P153" s="57" t="s">
        <v>1120</v>
      </c>
      <c r="Q153" s="170" t="s">
        <v>3</v>
      </c>
      <c r="R153" s="24" t="s">
        <v>71</v>
      </c>
      <c r="S153" s="24" t="s">
        <v>71</v>
      </c>
      <c r="T153" s="215"/>
      <c r="U153" s="215"/>
      <c r="V153" s="215"/>
      <c r="W153" s="215"/>
      <c r="X153" s="216"/>
      <c r="Y153" s="74" t="s">
        <v>1121</v>
      </c>
    </row>
    <row r="154" spans="1:25" ht="108.75" customHeight="1" x14ac:dyDescent="0.3">
      <c r="A154" s="30" t="s">
        <v>1122</v>
      </c>
      <c r="B154" s="28" t="s">
        <v>1123</v>
      </c>
      <c r="C154" s="28" t="s">
        <v>1078</v>
      </c>
      <c r="D154" s="28" t="s">
        <v>1124</v>
      </c>
      <c r="E154" s="28" t="s">
        <v>276</v>
      </c>
      <c r="F154" s="28" t="s">
        <v>1125</v>
      </c>
      <c r="G154" s="54" t="s">
        <v>84</v>
      </c>
      <c r="H154" s="28" t="s">
        <v>50</v>
      </c>
      <c r="I154" s="28" t="s">
        <v>51</v>
      </c>
      <c r="J154" s="28" t="s">
        <v>1126</v>
      </c>
      <c r="K154" s="54" t="s">
        <v>1127</v>
      </c>
      <c r="L154" s="57">
        <v>44377</v>
      </c>
      <c r="M154" s="172" t="s">
        <v>1128</v>
      </c>
      <c r="N154" s="54" t="s">
        <v>1129</v>
      </c>
      <c r="O154" s="54" t="s">
        <v>84</v>
      </c>
      <c r="P154" s="117">
        <v>44742</v>
      </c>
      <c r="Q154" s="174" t="s">
        <v>3</v>
      </c>
      <c r="R154" s="54" t="s">
        <v>71</v>
      </c>
      <c r="S154" s="54" t="s">
        <v>71</v>
      </c>
      <c r="T154" s="53">
        <v>0</v>
      </c>
      <c r="U154" s="53">
        <v>0</v>
      </c>
      <c r="V154" s="53">
        <v>0</v>
      </c>
      <c r="W154" s="54" t="s">
        <v>71</v>
      </c>
      <c r="X154" s="54" t="s">
        <v>71</v>
      </c>
      <c r="Y154" s="54" t="s">
        <v>1130</v>
      </c>
    </row>
    <row r="155" spans="1:25" ht="89.55" customHeight="1" x14ac:dyDescent="0.3">
      <c r="A155" s="30" t="s">
        <v>1131</v>
      </c>
      <c r="B155" s="28" t="s">
        <v>1123</v>
      </c>
      <c r="C155" s="28" t="s">
        <v>1078</v>
      </c>
      <c r="D155" s="28" t="s">
        <v>1132</v>
      </c>
      <c r="E155" s="28" t="s">
        <v>276</v>
      </c>
      <c r="F155" s="28" t="s">
        <v>1133</v>
      </c>
      <c r="G155" s="54" t="s">
        <v>84</v>
      </c>
      <c r="H155" s="28" t="s">
        <v>1134</v>
      </c>
      <c r="I155" s="28" t="s">
        <v>51</v>
      </c>
      <c r="J155" s="28" t="s">
        <v>1135</v>
      </c>
      <c r="K155" s="76" t="s">
        <v>1136</v>
      </c>
      <c r="L155" s="40" t="s">
        <v>1137</v>
      </c>
      <c r="M155" s="172" t="s">
        <v>3</v>
      </c>
      <c r="N155" s="76" t="s">
        <v>1138</v>
      </c>
      <c r="O155" s="54" t="s">
        <v>84</v>
      </c>
      <c r="P155" s="117">
        <v>44742</v>
      </c>
      <c r="Q155" s="174" t="s">
        <v>3</v>
      </c>
      <c r="R155" s="54" t="s">
        <v>71</v>
      </c>
      <c r="S155" s="54" t="s">
        <v>71</v>
      </c>
      <c r="T155" s="53">
        <v>0</v>
      </c>
      <c r="U155" s="53">
        <v>0</v>
      </c>
      <c r="V155" s="53">
        <v>0</v>
      </c>
      <c r="W155" s="54" t="s">
        <v>71</v>
      </c>
      <c r="X155" s="54" t="s">
        <v>71</v>
      </c>
      <c r="Y155" s="54" t="s">
        <v>1139</v>
      </c>
    </row>
    <row r="156" spans="1:25" ht="79.2" customHeight="1" x14ac:dyDescent="0.3">
      <c r="A156" s="30" t="s">
        <v>1140</v>
      </c>
      <c r="B156" s="28" t="s">
        <v>1123</v>
      </c>
      <c r="C156" s="28" t="s">
        <v>1078</v>
      </c>
      <c r="D156" s="28" t="s">
        <v>1141</v>
      </c>
      <c r="E156" s="28" t="s">
        <v>276</v>
      </c>
      <c r="F156" s="28" t="s">
        <v>1142</v>
      </c>
      <c r="G156" s="54" t="s">
        <v>84</v>
      </c>
      <c r="H156" s="28" t="s">
        <v>50</v>
      </c>
      <c r="I156" s="28" t="s">
        <v>179</v>
      </c>
      <c r="J156" s="28" t="s">
        <v>1143</v>
      </c>
      <c r="K156" s="54" t="s">
        <v>1144</v>
      </c>
      <c r="L156" s="129">
        <v>44286</v>
      </c>
      <c r="M156" s="172" t="s">
        <v>1128</v>
      </c>
      <c r="N156" s="57">
        <v>44592</v>
      </c>
      <c r="O156" s="54" t="s">
        <v>84</v>
      </c>
      <c r="P156" s="117">
        <v>44616</v>
      </c>
      <c r="Q156" s="155" t="s">
        <v>4</v>
      </c>
      <c r="R156" s="54" t="s">
        <v>1145</v>
      </c>
      <c r="S156" s="54" t="s">
        <v>71</v>
      </c>
      <c r="T156" s="53">
        <v>0</v>
      </c>
      <c r="U156" s="53">
        <v>0</v>
      </c>
      <c r="V156" s="53">
        <v>0</v>
      </c>
      <c r="W156" s="54" t="s">
        <v>71</v>
      </c>
      <c r="X156" s="54" t="s">
        <v>71</v>
      </c>
      <c r="Y156" s="54" t="s">
        <v>1146</v>
      </c>
    </row>
    <row r="157" spans="1:25" ht="151.80000000000001" customHeight="1" x14ac:dyDescent="0.3">
      <c r="A157" s="30" t="s">
        <v>1147</v>
      </c>
      <c r="B157" s="28" t="s">
        <v>1123</v>
      </c>
      <c r="C157" s="28" t="s">
        <v>1078</v>
      </c>
      <c r="D157" s="28" t="s">
        <v>1148</v>
      </c>
      <c r="E157" s="28" t="s">
        <v>276</v>
      </c>
      <c r="F157" s="28" t="s">
        <v>1149</v>
      </c>
      <c r="G157" s="54" t="s">
        <v>84</v>
      </c>
      <c r="H157" s="28" t="s">
        <v>50</v>
      </c>
      <c r="I157" s="28" t="s">
        <v>179</v>
      </c>
      <c r="J157" s="28" t="s">
        <v>1150</v>
      </c>
      <c r="K157" s="54" t="s">
        <v>1151</v>
      </c>
      <c r="L157" s="57">
        <v>44343</v>
      </c>
      <c r="M157" s="174" t="s">
        <v>3</v>
      </c>
      <c r="N157" s="57">
        <v>44651</v>
      </c>
      <c r="O157" s="54" t="s">
        <v>84</v>
      </c>
      <c r="P157" s="117">
        <v>44651</v>
      </c>
      <c r="Q157" s="174" t="s">
        <v>3</v>
      </c>
      <c r="R157" s="54" t="s">
        <v>71</v>
      </c>
      <c r="S157" s="54" t="s">
        <v>71</v>
      </c>
      <c r="T157" s="53">
        <v>0</v>
      </c>
      <c r="U157" s="53">
        <v>0</v>
      </c>
      <c r="V157" s="53">
        <v>0</v>
      </c>
      <c r="W157" s="54" t="s">
        <v>71</v>
      </c>
      <c r="X157" s="54" t="s">
        <v>71</v>
      </c>
      <c r="Y157" s="54" t="s">
        <v>1152</v>
      </c>
    </row>
    <row r="158" spans="1:25" ht="126.6" customHeight="1" x14ac:dyDescent="0.3">
      <c r="A158" s="30" t="s">
        <v>1153</v>
      </c>
      <c r="B158" s="28" t="s">
        <v>1077</v>
      </c>
      <c r="C158" s="28" t="s">
        <v>1078</v>
      </c>
      <c r="D158" s="28" t="s">
        <v>1079</v>
      </c>
      <c r="E158" s="28" t="s">
        <v>63</v>
      </c>
      <c r="F158" s="28" t="s">
        <v>1080</v>
      </c>
      <c r="G158" s="54" t="s">
        <v>84</v>
      </c>
      <c r="H158" s="28" t="s">
        <v>146</v>
      </c>
      <c r="I158" s="24" t="s">
        <v>1154</v>
      </c>
      <c r="J158" s="28" t="s">
        <v>1155</v>
      </c>
      <c r="K158" s="28" t="s">
        <v>1156</v>
      </c>
      <c r="L158" s="53" t="s">
        <v>1157</v>
      </c>
      <c r="M158" s="175" t="s">
        <v>3</v>
      </c>
      <c r="N158" s="28" t="s">
        <v>1155</v>
      </c>
      <c r="O158" s="54" t="s">
        <v>84</v>
      </c>
      <c r="P158" s="89">
        <v>1</v>
      </c>
      <c r="Q158" s="154" t="s">
        <v>4</v>
      </c>
      <c r="R158" s="28" t="s">
        <v>1087</v>
      </c>
      <c r="S158" s="28" t="s">
        <v>1088</v>
      </c>
      <c r="T158" s="53">
        <v>0</v>
      </c>
      <c r="U158" s="53">
        <v>0</v>
      </c>
      <c r="V158" s="53">
        <v>0</v>
      </c>
      <c r="W158" s="54" t="s">
        <v>71</v>
      </c>
      <c r="X158" s="54" t="s">
        <v>71</v>
      </c>
      <c r="Y158" s="74" t="s">
        <v>1158</v>
      </c>
    </row>
    <row r="159" spans="1:25" ht="117.75" customHeight="1" x14ac:dyDescent="0.3">
      <c r="A159" s="30" t="s">
        <v>1159</v>
      </c>
      <c r="B159" s="28" t="s">
        <v>1077</v>
      </c>
      <c r="C159" s="28" t="s">
        <v>1078</v>
      </c>
      <c r="D159" s="28" t="s">
        <v>1103</v>
      </c>
      <c r="E159" s="28" t="s">
        <v>63</v>
      </c>
      <c r="F159" s="28" t="s">
        <v>1160</v>
      </c>
      <c r="G159" s="28" t="s">
        <v>1161</v>
      </c>
      <c r="H159" s="28" t="s">
        <v>50</v>
      </c>
      <c r="I159" s="24" t="s">
        <v>1162</v>
      </c>
      <c r="J159" s="28" t="s">
        <v>1163</v>
      </c>
      <c r="K159" s="28" t="s">
        <v>1164</v>
      </c>
      <c r="L159" s="53" t="s">
        <v>1165</v>
      </c>
      <c r="M159" s="175" t="s">
        <v>3</v>
      </c>
      <c r="N159" s="28" t="s">
        <v>1166</v>
      </c>
      <c r="O159" s="57">
        <v>44651</v>
      </c>
      <c r="P159" s="117">
        <v>44651</v>
      </c>
      <c r="Q159" s="170" t="s">
        <v>3</v>
      </c>
      <c r="R159" s="57" t="s">
        <v>71</v>
      </c>
      <c r="S159" s="57" t="s">
        <v>71</v>
      </c>
      <c r="T159" s="53">
        <v>0</v>
      </c>
      <c r="U159" s="53">
        <v>0</v>
      </c>
      <c r="V159" s="53">
        <v>0</v>
      </c>
      <c r="W159" s="54" t="s">
        <v>71</v>
      </c>
      <c r="X159" s="54" t="s">
        <v>71</v>
      </c>
      <c r="Y159" s="74" t="s">
        <v>1163</v>
      </c>
    </row>
    <row r="160" spans="1:25" ht="71.55" customHeight="1" x14ac:dyDescent="0.3">
      <c r="A160" s="30" t="s">
        <v>1167</v>
      </c>
      <c r="B160" s="28" t="s">
        <v>1123</v>
      </c>
      <c r="C160" s="28" t="s">
        <v>1168</v>
      </c>
      <c r="D160" s="28" t="s">
        <v>1169</v>
      </c>
      <c r="E160" s="28" t="s">
        <v>276</v>
      </c>
      <c r="F160" s="28" t="s">
        <v>1170</v>
      </c>
      <c r="G160" s="54" t="s">
        <v>84</v>
      </c>
      <c r="H160" s="28" t="s">
        <v>146</v>
      </c>
      <c r="I160" s="28" t="s">
        <v>86</v>
      </c>
      <c r="J160" s="40" t="s">
        <v>883</v>
      </c>
      <c r="K160" s="28">
        <v>4</v>
      </c>
      <c r="L160" s="76" t="s">
        <v>1171</v>
      </c>
      <c r="M160" s="168" t="s">
        <v>1128</v>
      </c>
      <c r="N160" s="28" t="s">
        <v>883</v>
      </c>
      <c r="O160" s="88" t="s">
        <v>84</v>
      </c>
      <c r="P160" s="89">
        <v>0</v>
      </c>
      <c r="Q160" s="159" t="s">
        <v>4</v>
      </c>
      <c r="R160" s="54" t="s">
        <v>1172</v>
      </c>
      <c r="S160" s="54" t="s">
        <v>1173</v>
      </c>
      <c r="T160" s="53">
        <v>0</v>
      </c>
      <c r="U160" s="53">
        <v>0</v>
      </c>
      <c r="V160" s="53">
        <v>0</v>
      </c>
      <c r="W160" s="54" t="s">
        <v>71</v>
      </c>
      <c r="X160" s="54" t="s">
        <v>71</v>
      </c>
      <c r="Y160" s="28" t="s">
        <v>558</v>
      </c>
    </row>
    <row r="161" spans="1:25" ht="76.8" customHeight="1" x14ac:dyDescent="0.3">
      <c r="A161" s="30" t="s">
        <v>1174</v>
      </c>
      <c r="B161" s="28" t="s">
        <v>1123</v>
      </c>
      <c r="C161" s="28" t="s">
        <v>1168</v>
      </c>
      <c r="D161" s="28" t="s">
        <v>1175</v>
      </c>
      <c r="E161" s="28" t="s">
        <v>276</v>
      </c>
      <c r="F161" s="28" t="s">
        <v>1176</v>
      </c>
      <c r="G161" s="54" t="s">
        <v>1177</v>
      </c>
      <c r="H161" s="28" t="s">
        <v>50</v>
      </c>
      <c r="I161" s="28" t="s">
        <v>772</v>
      </c>
      <c r="J161" s="40" t="s">
        <v>52</v>
      </c>
      <c r="K161" s="117">
        <v>44012</v>
      </c>
      <c r="L161" s="89" t="s">
        <v>1178</v>
      </c>
      <c r="M161" s="176" t="s">
        <v>3</v>
      </c>
      <c r="N161" s="117">
        <v>44772</v>
      </c>
      <c r="O161" s="88" t="s">
        <v>84</v>
      </c>
      <c r="P161" s="89">
        <v>0</v>
      </c>
      <c r="Q161" s="156" t="s">
        <v>4</v>
      </c>
      <c r="R161" s="54" t="s">
        <v>1172</v>
      </c>
      <c r="S161" s="54" t="s">
        <v>1173</v>
      </c>
      <c r="T161" s="53">
        <v>0</v>
      </c>
      <c r="U161" s="53">
        <v>0</v>
      </c>
      <c r="V161" s="53">
        <v>0</v>
      </c>
      <c r="W161" s="54" t="s">
        <v>71</v>
      </c>
      <c r="X161" s="54" t="s">
        <v>71</v>
      </c>
      <c r="Y161" s="28" t="s">
        <v>1179</v>
      </c>
    </row>
    <row r="162" spans="1:25" ht="69" customHeight="1" x14ac:dyDescent="0.3">
      <c r="A162" s="30" t="s">
        <v>1180</v>
      </c>
      <c r="B162" s="28" t="s">
        <v>1123</v>
      </c>
      <c r="C162" s="28" t="s">
        <v>1181</v>
      </c>
      <c r="D162" s="28" t="s">
        <v>1182</v>
      </c>
      <c r="E162" s="28" t="s">
        <v>276</v>
      </c>
      <c r="F162" s="28" t="s">
        <v>1183</v>
      </c>
      <c r="G162" s="54" t="s">
        <v>1184</v>
      </c>
      <c r="H162" s="28" t="s">
        <v>146</v>
      </c>
      <c r="I162" s="28" t="s">
        <v>86</v>
      </c>
      <c r="J162" s="89">
        <v>8</v>
      </c>
      <c r="K162" s="54">
        <v>4</v>
      </c>
      <c r="L162" s="76" t="s">
        <v>1185</v>
      </c>
      <c r="M162" s="168" t="s">
        <v>3</v>
      </c>
      <c r="N162" s="54" t="s">
        <v>883</v>
      </c>
      <c r="O162" s="54">
        <v>4</v>
      </c>
      <c r="P162" s="89">
        <v>4</v>
      </c>
      <c r="Q162" s="174" t="s">
        <v>1128</v>
      </c>
      <c r="R162" s="54" t="s">
        <v>71</v>
      </c>
      <c r="S162" s="54" t="s">
        <v>71</v>
      </c>
      <c r="T162" s="76">
        <v>105000</v>
      </c>
      <c r="U162" s="76">
        <v>210000</v>
      </c>
      <c r="V162" s="76">
        <v>512912</v>
      </c>
      <c r="W162" s="89" t="s">
        <v>1186</v>
      </c>
      <c r="X162" s="28" t="s">
        <v>1187</v>
      </c>
      <c r="Y162" s="54" t="s">
        <v>1188</v>
      </c>
    </row>
    <row r="163" spans="1:25" ht="65.25" customHeight="1" x14ac:dyDescent="0.3">
      <c r="A163" s="30" t="s">
        <v>1189</v>
      </c>
      <c r="B163" s="28" t="s">
        <v>1123</v>
      </c>
      <c r="C163" s="28" t="s">
        <v>1168</v>
      </c>
      <c r="D163" s="28" t="s">
        <v>1190</v>
      </c>
      <c r="E163" s="28" t="s">
        <v>276</v>
      </c>
      <c r="F163" s="28" t="s">
        <v>1191</v>
      </c>
      <c r="G163" s="54" t="s">
        <v>1192</v>
      </c>
      <c r="H163" s="28" t="s">
        <v>50</v>
      </c>
      <c r="I163" s="28" t="s">
        <v>772</v>
      </c>
      <c r="J163" s="129" t="s">
        <v>1193</v>
      </c>
      <c r="K163" s="89" t="s">
        <v>54</v>
      </c>
      <c r="L163" s="89" t="s">
        <v>1194</v>
      </c>
      <c r="M163" s="176" t="s">
        <v>3</v>
      </c>
      <c r="N163" s="117">
        <v>44407</v>
      </c>
      <c r="O163" s="57">
        <v>44772</v>
      </c>
      <c r="P163" s="114">
        <v>44772</v>
      </c>
      <c r="Q163" s="162" t="s">
        <v>4</v>
      </c>
      <c r="R163" s="57" t="s">
        <v>71</v>
      </c>
      <c r="S163" s="57" t="s">
        <v>71</v>
      </c>
      <c r="T163" s="76">
        <v>0</v>
      </c>
      <c r="U163" s="76">
        <v>0</v>
      </c>
      <c r="V163" s="76">
        <v>0</v>
      </c>
      <c r="W163" s="89" t="s">
        <v>71</v>
      </c>
      <c r="X163" s="89" t="s">
        <v>71</v>
      </c>
      <c r="Y163" s="28" t="s">
        <v>1195</v>
      </c>
    </row>
    <row r="164" spans="1:25" ht="88.95" customHeight="1" x14ac:dyDescent="0.3">
      <c r="A164" s="30" t="s">
        <v>1196</v>
      </c>
      <c r="B164" s="28" t="s">
        <v>1123</v>
      </c>
      <c r="C164" s="28" t="s">
        <v>1168</v>
      </c>
      <c r="D164" s="28" t="s">
        <v>1197</v>
      </c>
      <c r="E164" s="28" t="s">
        <v>276</v>
      </c>
      <c r="F164" s="28" t="s">
        <v>1198</v>
      </c>
      <c r="G164" s="54" t="s">
        <v>84</v>
      </c>
      <c r="H164" s="28" t="s">
        <v>85</v>
      </c>
      <c r="I164" s="28" t="s">
        <v>86</v>
      </c>
      <c r="J164" s="35">
        <v>1</v>
      </c>
      <c r="K164" s="35">
        <v>1</v>
      </c>
      <c r="L164" s="89" t="s">
        <v>1199</v>
      </c>
      <c r="M164" s="152" t="s">
        <v>549</v>
      </c>
      <c r="N164" s="35">
        <v>1</v>
      </c>
      <c r="O164" s="131" t="s">
        <v>84</v>
      </c>
      <c r="P164" s="38">
        <v>0.81</v>
      </c>
      <c r="Q164" s="163" t="s">
        <v>4</v>
      </c>
      <c r="R164" s="131" t="s">
        <v>1200</v>
      </c>
      <c r="S164" s="131" t="s">
        <v>1201</v>
      </c>
      <c r="T164" s="76">
        <v>0</v>
      </c>
      <c r="U164" s="76">
        <v>0</v>
      </c>
      <c r="V164" s="76">
        <v>0</v>
      </c>
      <c r="W164" s="76" t="s">
        <v>71</v>
      </c>
      <c r="X164" s="76" t="s">
        <v>71</v>
      </c>
      <c r="Y164" s="28" t="s">
        <v>1202</v>
      </c>
    </row>
    <row r="165" spans="1:25" ht="52.95" customHeight="1" x14ac:dyDescent="0.3">
      <c r="A165" s="30" t="s">
        <v>1203</v>
      </c>
      <c r="B165" s="28" t="s">
        <v>1123</v>
      </c>
      <c r="C165" s="28" t="s">
        <v>1168</v>
      </c>
      <c r="D165" s="28" t="s">
        <v>1204</v>
      </c>
      <c r="E165" s="28" t="s">
        <v>276</v>
      </c>
      <c r="F165" s="28" t="s">
        <v>1205</v>
      </c>
      <c r="G165" s="54" t="s">
        <v>65</v>
      </c>
      <c r="H165" s="28" t="s">
        <v>146</v>
      </c>
      <c r="I165" s="28" t="s">
        <v>86</v>
      </c>
      <c r="J165" s="40">
        <v>2</v>
      </c>
      <c r="K165" s="40">
        <v>4</v>
      </c>
      <c r="L165" s="40">
        <v>0</v>
      </c>
      <c r="M165" s="152" t="s">
        <v>549</v>
      </c>
      <c r="N165" s="40" t="s">
        <v>883</v>
      </c>
      <c r="O165" s="88">
        <v>0</v>
      </c>
      <c r="P165" s="89" t="s">
        <v>1206</v>
      </c>
      <c r="Q165" s="144" t="s">
        <v>65</v>
      </c>
      <c r="R165" s="88" t="s">
        <v>71</v>
      </c>
      <c r="S165" s="88" t="s">
        <v>71</v>
      </c>
      <c r="T165" s="76">
        <v>0</v>
      </c>
      <c r="U165" s="76">
        <v>0</v>
      </c>
      <c r="V165" s="76">
        <v>0</v>
      </c>
      <c r="W165" s="76" t="s">
        <v>71</v>
      </c>
      <c r="X165" s="76" t="s">
        <v>71</v>
      </c>
      <c r="Y165" s="28" t="s">
        <v>558</v>
      </c>
    </row>
    <row r="166" spans="1:25" ht="89.55" customHeight="1" x14ac:dyDescent="0.3">
      <c r="A166" s="30" t="s">
        <v>1207</v>
      </c>
      <c r="B166" s="28" t="s">
        <v>1123</v>
      </c>
      <c r="C166" s="28" t="s">
        <v>1078</v>
      </c>
      <c r="D166" s="28" t="s">
        <v>1208</v>
      </c>
      <c r="E166" s="28" t="s">
        <v>276</v>
      </c>
      <c r="F166" s="28" t="s">
        <v>1209</v>
      </c>
      <c r="G166" s="28" t="s">
        <v>1210</v>
      </c>
      <c r="H166" s="28" t="s">
        <v>50</v>
      </c>
      <c r="I166" s="28" t="s">
        <v>772</v>
      </c>
      <c r="J166" s="85" t="s">
        <v>52</v>
      </c>
      <c r="K166" s="85" t="s">
        <v>1211</v>
      </c>
      <c r="L166" s="76" t="s">
        <v>1212</v>
      </c>
      <c r="M166" s="168" t="s">
        <v>1128</v>
      </c>
      <c r="N166" s="104">
        <v>44377</v>
      </c>
      <c r="O166" s="24">
        <v>44742</v>
      </c>
      <c r="P166" s="24">
        <v>44742</v>
      </c>
      <c r="Q166" s="177" t="s">
        <v>3</v>
      </c>
      <c r="R166" s="24" t="s">
        <v>71</v>
      </c>
      <c r="S166" s="24" t="s">
        <v>71</v>
      </c>
      <c r="T166" s="76">
        <v>0</v>
      </c>
      <c r="U166" s="76">
        <v>0</v>
      </c>
      <c r="V166" s="76">
        <v>0</v>
      </c>
      <c r="W166" s="54" t="s">
        <v>71</v>
      </c>
      <c r="X166" s="54" t="s">
        <v>71</v>
      </c>
      <c r="Y166" s="28" t="s">
        <v>1213</v>
      </c>
    </row>
    <row r="167" spans="1:25" ht="77.400000000000006" customHeight="1" x14ac:dyDescent="0.3">
      <c r="A167" s="30" t="s">
        <v>1214</v>
      </c>
      <c r="B167" s="28" t="s">
        <v>1123</v>
      </c>
      <c r="C167" s="28" t="s">
        <v>1078</v>
      </c>
      <c r="D167" s="28" t="s">
        <v>1215</v>
      </c>
      <c r="E167" s="28" t="s">
        <v>276</v>
      </c>
      <c r="F167" s="28" t="s">
        <v>1216</v>
      </c>
      <c r="G167" s="54" t="s">
        <v>84</v>
      </c>
      <c r="H167" s="28" t="s">
        <v>50</v>
      </c>
      <c r="I167" s="28" t="s">
        <v>772</v>
      </c>
      <c r="J167" s="85" t="s">
        <v>52</v>
      </c>
      <c r="K167" s="24" t="s">
        <v>71</v>
      </c>
      <c r="L167" s="76" t="s">
        <v>802</v>
      </c>
      <c r="M167" s="168" t="s">
        <v>1128</v>
      </c>
      <c r="N167" s="24">
        <v>44377</v>
      </c>
      <c r="O167" s="24">
        <v>44742</v>
      </c>
      <c r="P167" s="40">
        <v>0</v>
      </c>
      <c r="Q167" s="149" t="s">
        <v>4</v>
      </c>
      <c r="R167" s="24" t="s">
        <v>1217</v>
      </c>
      <c r="S167" s="24" t="s">
        <v>1218</v>
      </c>
      <c r="T167" s="76">
        <v>0</v>
      </c>
      <c r="U167" s="76">
        <v>0</v>
      </c>
      <c r="V167" s="76">
        <v>0</v>
      </c>
      <c r="W167" s="54" t="s">
        <v>71</v>
      </c>
      <c r="X167" s="54" t="s">
        <v>71</v>
      </c>
      <c r="Y167" s="28" t="s">
        <v>558</v>
      </c>
    </row>
    <row r="168" spans="1:25" ht="79.2" customHeight="1" x14ac:dyDescent="0.3">
      <c r="A168" s="30" t="s">
        <v>1219</v>
      </c>
      <c r="B168" s="28" t="s">
        <v>1123</v>
      </c>
      <c r="C168" s="28" t="s">
        <v>1078</v>
      </c>
      <c r="D168" s="28" t="s">
        <v>1215</v>
      </c>
      <c r="E168" s="28" t="s">
        <v>276</v>
      </c>
      <c r="F168" s="28" t="s">
        <v>1220</v>
      </c>
      <c r="G168" s="54" t="s">
        <v>84</v>
      </c>
      <c r="H168" s="28" t="s">
        <v>146</v>
      </c>
      <c r="I168" s="28" t="s">
        <v>67</v>
      </c>
      <c r="J168" s="85" t="s">
        <v>52</v>
      </c>
      <c r="K168" s="40" t="s">
        <v>1221</v>
      </c>
      <c r="L168" s="76" t="s">
        <v>1222</v>
      </c>
      <c r="M168" s="168" t="s">
        <v>3</v>
      </c>
      <c r="N168" s="40" t="s">
        <v>883</v>
      </c>
      <c r="O168" s="88" t="s">
        <v>84</v>
      </c>
      <c r="P168" s="89">
        <v>0</v>
      </c>
      <c r="Q168" s="156" t="s">
        <v>4</v>
      </c>
      <c r="R168" s="24" t="s">
        <v>1218</v>
      </c>
      <c r="S168" s="24" t="s">
        <v>1223</v>
      </c>
      <c r="T168" s="76">
        <v>0</v>
      </c>
      <c r="U168" s="76">
        <v>0</v>
      </c>
      <c r="V168" s="76">
        <v>0</v>
      </c>
      <c r="W168" s="54" t="s">
        <v>71</v>
      </c>
      <c r="X168" s="54" t="s">
        <v>71</v>
      </c>
      <c r="Y168" s="28" t="s">
        <v>558</v>
      </c>
    </row>
    <row r="169" spans="1:25" ht="89.4" customHeight="1" x14ac:dyDescent="0.3">
      <c r="A169" s="30" t="s">
        <v>1224</v>
      </c>
      <c r="B169" s="28" t="s">
        <v>1123</v>
      </c>
      <c r="C169" s="28" t="s">
        <v>1078</v>
      </c>
      <c r="D169" s="28" t="s">
        <v>1215</v>
      </c>
      <c r="E169" s="28" t="s">
        <v>276</v>
      </c>
      <c r="F169" s="28" t="s">
        <v>1225</v>
      </c>
      <c r="G169" s="28" t="s">
        <v>1226</v>
      </c>
      <c r="H169" s="28" t="s">
        <v>50</v>
      </c>
      <c r="I169" s="28" t="s">
        <v>772</v>
      </c>
      <c r="J169" s="85" t="s">
        <v>52</v>
      </c>
      <c r="K169" s="24" t="s">
        <v>71</v>
      </c>
      <c r="L169" s="76" t="s">
        <v>1222</v>
      </c>
      <c r="M169" s="168" t="s">
        <v>3</v>
      </c>
      <c r="N169" s="24">
        <v>44377</v>
      </c>
      <c r="O169" s="24">
        <v>44742</v>
      </c>
      <c r="P169" s="40" t="s">
        <v>548</v>
      </c>
      <c r="Q169" s="149" t="s">
        <v>4</v>
      </c>
      <c r="R169" s="104" t="s">
        <v>1227</v>
      </c>
      <c r="S169" s="24" t="s">
        <v>1228</v>
      </c>
      <c r="T169" s="53">
        <v>0</v>
      </c>
      <c r="U169" s="53">
        <v>0</v>
      </c>
      <c r="V169" s="53">
        <v>0</v>
      </c>
      <c r="W169" s="54" t="s">
        <v>71</v>
      </c>
      <c r="X169" s="54" t="s">
        <v>71</v>
      </c>
      <c r="Y169" s="28" t="s">
        <v>1229</v>
      </c>
    </row>
    <row r="170" spans="1:25" ht="89.4" customHeight="1" x14ac:dyDescent="0.3">
      <c r="A170" s="30" t="s">
        <v>1230</v>
      </c>
      <c r="B170" s="28" t="s">
        <v>1123</v>
      </c>
      <c r="C170" s="28" t="s">
        <v>1078</v>
      </c>
      <c r="D170" s="28" t="s">
        <v>1215</v>
      </c>
      <c r="E170" s="28" t="s">
        <v>276</v>
      </c>
      <c r="F170" s="28" t="s">
        <v>1231</v>
      </c>
      <c r="G170" s="28" t="s">
        <v>1232</v>
      </c>
      <c r="H170" s="28" t="s">
        <v>146</v>
      </c>
      <c r="I170" s="28" t="s">
        <v>67</v>
      </c>
      <c r="J170" s="85" t="s">
        <v>52</v>
      </c>
      <c r="K170" s="40" t="s">
        <v>1233</v>
      </c>
      <c r="L170" s="76" t="s">
        <v>802</v>
      </c>
      <c r="M170" s="168" t="s">
        <v>3</v>
      </c>
      <c r="N170" s="40" t="s">
        <v>478</v>
      </c>
      <c r="O170" s="88" t="s">
        <v>84</v>
      </c>
      <c r="P170" s="89" t="s">
        <v>548</v>
      </c>
      <c r="Q170" s="156" t="s">
        <v>4</v>
      </c>
      <c r="R170" s="104" t="s">
        <v>1227</v>
      </c>
      <c r="S170" s="104" t="s">
        <v>1228</v>
      </c>
      <c r="T170" s="76">
        <v>0</v>
      </c>
      <c r="U170" s="76">
        <v>0</v>
      </c>
      <c r="V170" s="76">
        <v>0</v>
      </c>
      <c r="W170" s="54" t="s">
        <v>71</v>
      </c>
      <c r="X170" s="54" t="s">
        <v>71</v>
      </c>
      <c r="Y170" s="28" t="s">
        <v>201</v>
      </c>
    </row>
    <row r="171" spans="1:25" ht="97.8" customHeight="1" x14ac:dyDescent="0.3">
      <c r="A171" s="30" t="s">
        <v>1234</v>
      </c>
      <c r="B171" s="28" t="s">
        <v>1123</v>
      </c>
      <c r="C171" s="28" t="s">
        <v>1078</v>
      </c>
      <c r="D171" s="28" t="s">
        <v>1215</v>
      </c>
      <c r="E171" s="28" t="s">
        <v>276</v>
      </c>
      <c r="F171" s="28" t="s">
        <v>1235</v>
      </c>
      <c r="G171" s="54" t="s">
        <v>84</v>
      </c>
      <c r="H171" s="28" t="s">
        <v>50</v>
      </c>
      <c r="I171" s="28" t="s">
        <v>772</v>
      </c>
      <c r="J171" s="85" t="s">
        <v>52</v>
      </c>
      <c r="K171" s="24" t="s">
        <v>71</v>
      </c>
      <c r="L171" s="76" t="s">
        <v>802</v>
      </c>
      <c r="M171" s="168" t="s">
        <v>3</v>
      </c>
      <c r="N171" s="24">
        <v>44377</v>
      </c>
      <c r="O171" s="24">
        <v>44742</v>
      </c>
      <c r="P171" s="24">
        <v>44742</v>
      </c>
      <c r="Q171" s="177" t="s">
        <v>3</v>
      </c>
      <c r="R171" s="24" t="s">
        <v>71</v>
      </c>
      <c r="S171" s="24" t="s">
        <v>1236</v>
      </c>
      <c r="T171" s="76">
        <v>0</v>
      </c>
      <c r="U171" s="76">
        <v>0</v>
      </c>
      <c r="V171" s="76">
        <v>0</v>
      </c>
      <c r="W171" s="54" t="s">
        <v>71</v>
      </c>
      <c r="X171" s="54" t="s">
        <v>71</v>
      </c>
      <c r="Y171" s="28" t="s">
        <v>1237</v>
      </c>
    </row>
    <row r="172" spans="1:25" ht="79.8" customHeight="1" x14ac:dyDescent="0.3">
      <c r="A172" s="30" t="s">
        <v>1238</v>
      </c>
      <c r="B172" s="28" t="s">
        <v>1123</v>
      </c>
      <c r="C172" s="28" t="s">
        <v>1078</v>
      </c>
      <c r="D172" s="28" t="s">
        <v>1239</v>
      </c>
      <c r="E172" s="28" t="s">
        <v>276</v>
      </c>
      <c r="F172" s="28" t="s">
        <v>1240</v>
      </c>
      <c r="G172" s="54" t="s">
        <v>84</v>
      </c>
      <c r="H172" s="28" t="s">
        <v>50</v>
      </c>
      <c r="I172" s="28" t="s">
        <v>772</v>
      </c>
      <c r="J172" s="36">
        <v>44377</v>
      </c>
      <c r="K172" s="24" t="s">
        <v>1241</v>
      </c>
      <c r="L172" s="76" t="s">
        <v>802</v>
      </c>
      <c r="M172" s="168" t="s">
        <v>3</v>
      </c>
      <c r="N172" s="24" t="s">
        <v>1242</v>
      </c>
      <c r="O172" s="24">
        <v>44680</v>
      </c>
      <c r="P172" s="24">
        <v>44742</v>
      </c>
      <c r="Q172" s="177" t="s">
        <v>3</v>
      </c>
      <c r="R172" s="24" t="s">
        <v>71</v>
      </c>
      <c r="S172" s="24" t="s">
        <v>71</v>
      </c>
      <c r="T172" s="76">
        <v>0</v>
      </c>
      <c r="U172" s="76">
        <v>65000</v>
      </c>
      <c r="V172" s="76">
        <v>0</v>
      </c>
      <c r="W172" s="54" t="s">
        <v>71</v>
      </c>
      <c r="X172" s="54" t="s">
        <v>71</v>
      </c>
      <c r="Y172" s="28" t="s">
        <v>1243</v>
      </c>
    </row>
    <row r="173" spans="1:25" ht="76.8" customHeight="1" x14ac:dyDescent="0.3">
      <c r="A173" s="30" t="s">
        <v>1244</v>
      </c>
      <c r="B173" s="28" t="s">
        <v>1123</v>
      </c>
      <c r="C173" s="28" t="s">
        <v>1078</v>
      </c>
      <c r="D173" s="28" t="s">
        <v>1239</v>
      </c>
      <c r="E173" s="28" t="s">
        <v>276</v>
      </c>
      <c r="F173" s="28" t="s">
        <v>1245</v>
      </c>
      <c r="G173" s="54" t="s">
        <v>84</v>
      </c>
      <c r="H173" s="28" t="s">
        <v>50</v>
      </c>
      <c r="I173" s="28" t="s">
        <v>772</v>
      </c>
      <c r="J173" s="36">
        <v>44377</v>
      </c>
      <c r="K173" s="24" t="s">
        <v>1246</v>
      </c>
      <c r="L173" s="24" t="s">
        <v>802</v>
      </c>
      <c r="M173" s="177" t="s">
        <v>1128</v>
      </c>
      <c r="N173" s="24" t="s">
        <v>1247</v>
      </c>
      <c r="O173" s="24">
        <v>44680</v>
      </c>
      <c r="P173" s="24">
        <v>44742</v>
      </c>
      <c r="Q173" s="177" t="s">
        <v>3</v>
      </c>
      <c r="R173" s="24" t="s">
        <v>71</v>
      </c>
      <c r="S173" s="24" t="s">
        <v>71</v>
      </c>
      <c r="T173" s="76">
        <v>0</v>
      </c>
      <c r="U173" s="76">
        <v>0</v>
      </c>
      <c r="V173" s="76">
        <v>0</v>
      </c>
      <c r="W173" s="54" t="s">
        <v>71</v>
      </c>
      <c r="X173" s="54" t="s">
        <v>71</v>
      </c>
      <c r="Y173" s="28" t="s">
        <v>1243</v>
      </c>
    </row>
    <row r="174" spans="1:25" ht="85.8" customHeight="1" x14ac:dyDescent="0.3">
      <c r="A174" s="30" t="s">
        <v>1248</v>
      </c>
      <c r="B174" s="28" t="s">
        <v>1123</v>
      </c>
      <c r="C174" s="28" t="s">
        <v>1078</v>
      </c>
      <c r="D174" s="28" t="s">
        <v>1249</v>
      </c>
      <c r="E174" s="28" t="s">
        <v>276</v>
      </c>
      <c r="F174" s="28" t="s">
        <v>1250</v>
      </c>
      <c r="G174" s="54" t="s">
        <v>84</v>
      </c>
      <c r="H174" s="28" t="s">
        <v>146</v>
      </c>
      <c r="I174" s="28" t="s">
        <v>1251</v>
      </c>
      <c r="J174" s="40">
        <v>12</v>
      </c>
      <c r="K174" s="40" t="s">
        <v>1252</v>
      </c>
      <c r="L174" s="76" t="s">
        <v>1253</v>
      </c>
      <c r="M174" s="168" t="s">
        <v>1128</v>
      </c>
      <c r="N174" s="40" t="s">
        <v>1252</v>
      </c>
      <c r="O174" s="88" t="s">
        <v>84</v>
      </c>
      <c r="P174" s="89">
        <v>12</v>
      </c>
      <c r="Q174" s="190" t="s">
        <v>3</v>
      </c>
      <c r="R174" s="88" t="s">
        <v>71</v>
      </c>
      <c r="S174" s="88" t="s">
        <v>71</v>
      </c>
      <c r="T174" s="76">
        <v>0</v>
      </c>
      <c r="U174" s="76">
        <v>180000</v>
      </c>
      <c r="V174" s="76">
        <v>180000</v>
      </c>
      <c r="W174" s="54" t="s">
        <v>1254</v>
      </c>
      <c r="X174" s="28" t="s">
        <v>1255</v>
      </c>
      <c r="Y174" s="28" t="s">
        <v>1256</v>
      </c>
    </row>
    <row r="175" spans="1:25" ht="73.95" customHeight="1" x14ac:dyDescent="0.3">
      <c r="A175" s="30" t="s">
        <v>1257</v>
      </c>
      <c r="B175" s="28" t="s">
        <v>1123</v>
      </c>
      <c r="C175" s="28" t="s">
        <v>1078</v>
      </c>
      <c r="D175" s="28" t="s">
        <v>1249</v>
      </c>
      <c r="E175" s="28" t="s">
        <v>276</v>
      </c>
      <c r="F175" s="28" t="s">
        <v>1258</v>
      </c>
      <c r="G175" s="54" t="s">
        <v>84</v>
      </c>
      <c r="H175" s="28" t="s">
        <v>146</v>
      </c>
      <c r="I175" s="28" t="s">
        <v>86</v>
      </c>
      <c r="J175" s="40">
        <v>4</v>
      </c>
      <c r="K175" s="40" t="s">
        <v>1259</v>
      </c>
      <c r="L175" s="76" t="s">
        <v>1260</v>
      </c>
      <c r="M175" s="168" t="s">
        <v>3</v>
      </c>
      <c r="N175" s="40" t="s">
        <v>1259</v>
      </c>
      <c r="O175" s="88" t="s">
        <v>84</v>
      </c>
      <c r="P175" s="89">
        <v>4</v>
      </c>
      <c r="Q175" s="190" t="s">
        <v>3</v>
      </c>
      <c r="R175" s="88" t="s">
        <v>71</v>
      </c>
      <c r="S175" s="88" t="s">
        <v>71</v>
      </c>
      <c r="T175" s="76">
        <v>0</v>
      </c>
      <c r="U175" s="76">
        <v>65000</v>
      </c>
      <c r="V175" s="76">
        <v>0</v>
      </c>
      <c r="W175" s="54" t="s">
        <v>71</v>
      </c>
      <c r="X175" s="54" t="s">
        <v>71</v>
      </c>
      <c r="Y175" s="28" t="s">
        <v>1261</v>
      </c>
    </row>
    <row r="176" spans="1:25" ht="112.8" customHeight="1" x14ac:dyDescent="0.3">
      <c r="A176" s="30" t="s">
        <v>1262</v>
      </c>
      <c r="B176" s="28" t="s">
        <v>1123</v>
      </c>
      <c r="C176" s="28" t="s">
        <v>1078</v>
      </c>
      <c r="D176" s="28" t="s">
        <v>1263</v>
      </c>
      <c r="E176" s="28" t="s">
        <v>276</v>
      </c>
      <c r="F176" s="28" t="s">
        <v>1264</v>
      </c>
      <c r="G176" s="54" t="s">
        <v>84</v>
      </c>
      <c r="H176" s="28" t="s">
        <v>146</v>
      </c>
      <c r="I176" s="28" t="s">
        <v>1251</v>
      </c>
      <c r="J176" s="40" t="s">
        <v>305</v>
      </c>
      <c r="K176" s="40" t="s">
        <v>1265</v>
      </c>
      <c r="L176" s="76" t="s">
        <v>1266</v>
      </c>
      <c r="M176" s="168" t="s">
        <v>3</v>
      </c>
      <c r="N176" s="40" t="s">
        <v>478</v>
      </c>
      <c r="O176" s="88" t="s">
        <v>84</v>
      </c>
      <c r="P176" s="89">
        <v>4</v>
      </c>
      <c r="Q176" s="190" t="s">
        <v>3</v>
      </c>
      <c r="R176" s="88" t="s">
        <v>71</v>
      </c>
      <c r="S176" s="88" t="s">
        <v>71</v>
      </c>
      <c r="T176" s="76">
        <v>0</v>
      </c>
      <c r="U176" s="76">
        <v>0</v>
      </c>
      <c r="V176" s="76">
        <v>0</v>
      </c>
      <c r="W176" s="54" t="s">
        <v>71</v>
      </c>
      <c r="X176" s="54" t="s">
        <v>71</v>
      </c>
      <c r="Y176" s="28" t="s">
        <v>201</v>
      </c>
    </row>
    <row r="177" spans="1:25" ht="81" customHeight="1" x14ac:dyDescent="0.3">
      <c r="A177" s="30" t="s">
        <v>1267</v>
      </c>
      <c r="B177" s="28" t="s">
        <v>410</v>
      </c>
      <c r="C177" s="28" t="s">
        <v>1268</v>
      </c>
      <c r="D177" s="28" t="s">
        <v>1269</v>
      </c>
      <c r="E177" s="28" t="s">
        <v>276</v>
      </c>
      <c r="F177" s="28" t="s">
        <v>1270</v>
      </c>
      <c r="G177" s="54" t="s">
        <v>84</v>
      </c>
      <c r="H177" s="28" t="s">
        <v>146</v>
      </c>
      <c r="I177" s="28" t="s">
        <v>1251</v>
      </c>
      <c r="J177" s="40" t="s">
        <v>883</v>
      </c>
      <c r="K177" s="40" t="s">
        <v>882</v>
      </c>
      <c r="L177" s="76" t="s">
        <v>1271</v>
      </c>
      <c r="M177" s="168" t="s">
        <v>3</v>
      </c>
      <c r="N177" s="40" t="s">
        <v>883</v>
      </c>
      <c r="O177" s="88" t="s">
        <v>84</v>
      </c>
      <c r="P177" s="89">
        <v>4</v>
      </c>
      <c r="Q177" s="190" t="s">
        <v>3</v>
      </c>
      <c r="R177" s="88" t="s">
        <v>71</v>
      </c>
      <c r="S177" s="88" t="s">
        <v>71</v>
      </c>
      <c r="T177" s="76">
        <v>0</v>
      </c>
      <c r="U177" s="76">
        <v>0</v>
      </c>
      <c r="V177" s="76">
        <v>0</v>
      </c>
      <c r="W177" s="54" t="s">
        <v>71</v>
      </c>
      <c r="X177" s="54" t="s">
        <v>71</v>
      </c>
      <c r="Y177" s="28" t="s">
        <v>558</v>
      </c>
    </row>
    <row r="178" spans="1:25" ht="72" customHeight="1" x14ac:dyDescent="0.3">
      <c r="A178" s="30" t="s">
        <v>1272</v>
      </c>
      <c r="B178" s="28" t="s">
        <v>410</v>
      </c>
      <c r="C178" s="28" t="s">
        <v>1268</v>
      </c>
      <c r="D178" s="28" t="s">
        <v>1273</v>
      </c>
      <c r="E178" s="28" t="s">
        <v>276</v>
      </c>
      <c r="F178" s="28" t="s">
        <v>1274</v>
      </c>
      <c r="G178" s="28" t="s">
        <v>1275</v>
      </c>
      <c r="H178" s="28" t="s">
        <v>146</v>
      </c>
      <c r="I178" s="28" t="s">
        <v>1251</v>
      </c>
      <c r="J178" s="40" t="s">
        <v>883</v>
      </c>
      <c r="K178" s="40" t="s">
        <v>1276</v>
      </c>
      <c r="L178" s="76" t="s">
        <v>1277</v>
      </c>
      <c r="M178" s="168" t="s">
        <v>3</v>
      </c>
      <c r="N178" s="40" t="s">
        <v>883</v>
      </c>
      <c r="O178" s="88" t="s">
        <v>84</v>
      </c>
      <c r="P178" s="89">
        <v>2</v>
      </c>
      <c r="Q178" s="156" t="s">
        <v>4</v>
      </c>
      <c r="R178" s="88" t="s">
        <v>1278</v>
      </c>
      <c r="S178" s="88" t="s">
        <v>1279</v>
      </c>
      <c r="T178" s="76">
        <v>0</v>
      </c>
      <c r="U178" s="76">
        <v>0</v>
      </c>
      <c r="V178" s="76">
        <v>0</v>
      </c>
      <c r="W178" s="54" t="s">
        <v>71</v>
      </c>
      <c r="X178" s="54" t="s">
        <v>71</v>
      </c>
      <c r="Y178" s="28" t="s">
        <v>558</v>
      </c>
    </row>
    <row r="179" spans="1:25" ht="66.75" customHeight="1" x14ac:dyDescent="0.3">
      <c r="A179" s="30" t="s">
        <v>1280</v>
      </c>
      <c r="B179" s="28" t="s">
        <v>410</v>
      </c>
      <c r="C179" s="28" t="s">
        <v>1268</v>
      </c>
      <c r="D179" s="28" t="s">
        <v>1281</v>
      </c>
      <c r="E179" s="28" t="s">
        <v>276</v>
      </c>
      <c r="F179" s="28" t="s">
        <v>1282</v>
      </c>
      <c r="G179" s="28" t="s">
        <v>1283</v>
      </c>
      <c r="H179" s="28" t="s">
        <v>146</v>
      </c>
      <c r="I179" s="28" t="s">
        <v>1251</v>
      </c>
      <c r="J179" s="40" t="s">
        <v>883</v>
      </c>
      <c r="K179" s="40" t="s">
        <v>1276</v>
      </c>
      <c r="L179" s="76" t="s">
        <v>1277</v>
      </c>
      <c r="M179" s="168" t="s">
        <v>3</v>
      </c>
      <c r="N179" s="40" t="s">
        <v>883</v>
      </c>
      <c r="O179" s="88" t="s">
        <v>84</v>
      </c>
      <c r="P179" s="89">
        <v>1</v>
      </c>
      <c r="Q179" s="156" t="s">
        <v>4</v>
      </c>
      <c r="R179" s="88" t="s">
        <v>1278</v>
      </c>
      <c r="S179" s="88" t="s">
        <v>1279</v>
      </c>
      <c r="T179" s="76">
        <v>0</v>
      </c>
      <c r="U179" s="76">
        <v>0</v>
      </c>
      <c r="V179" s="76">
        <v>0</v>
      </c>
      <c r="W179" s="54" t="s">
        <v>71</v>
      </c>
      <c r="X179" s="54" t="s">
        <v>71</v>
      </c>
      <c r="Y179" s="28" t="s">
        <v>558</v>
      </c>
    </row>
    <row r="180" spans="1:25" ht="69" customHeight="1" x14ac:dyDescent="0.3">
      <c r="A180" s="30" t="s">
        <v>1284</v>
      </c>
      <c r="B180" s="28" t="s">
        <v>410</v>
      </c>
      <c r="C180" s="28" t="s">
        <v>1268</v>
      </c>
      <c r="D180" s="28" t="s">
        <v>1285</v>
      </c>
      <c r="E180" s="28" t="s">
        <v>276</v>
      </c>
      <c r="F180" s="28" t="s">
        <v>1286</v>
      </c>
      <c r="G180" s="28" t="s">
        <v>1287</v>
      </c>
      <c r="H180" s="28" t="s">
        <v>146</v>
      </c>
      <c r="I180" s="28" t="s">
        <v>1251</v>
      </c>
      <c r="J180" s="40" t="s">
        <v>883</v>
      </c>
      <c r="K180" s="28" t="s">
        <v>1288</v>
      </c>
      <c r="L180" s="76" t="s">
        <v>1289</v>
      </c>
      <c r="M180" s="152" t="s">
        <v>4</v>
      </c>
      <c r="N180" s="40" t="s">
        <v>883</v>
      </c>
      <c r="O180" s="88" t="s">
        <v>84</v>
      </c>
      <c r="P180" s="89">
        <v>4</v>
      </c>
      <c r="Q180" s="190" t="s">
        <v>3</v>
      </c>
      <c r="R180" s="88" t="s">
        <v>71</v>
      </c>
      <c r="S180" s="88" t="s">
        <v>1236</v>
      </c>
      <c r="T180" s="76">
        <v>0</v>
      </c>
      <c r="U180" s="76">
        <v>0</v>
      </c>
      <c r="V180" s="76">
        <v>0</v>
      </c>
      <c r="W180" s="54" t="s">
        <v>71</v>
      </c>
      <c r="X180" s="54" t="s">
        <v>71</v>
      </c>
      <c r="Y180" s="28" t="s">
        <v>558</v>
      </c>
    </row>
    <row r="181" spans="1:25" ht="80.400000000000006" customHeight="1" x14ac:dyDescent="0.3">
      <c r="A181" s="30" t="s">
        <v>1290</v>
      </c>
      <c r="B181" s="28" t="s">
        <v>410</v>
      </c>
      <c r="C181" s="28" t="s">
        <v>1291</v>
      </c>
      <c r="D181" s="28" t="s">
        <v>1292</v>
      </c>
      <c r="E181" s="28" t="s">
        <v>276</v>
      </c>
      <c r="F181" s="28" t="s">
        <v>1293</v>
      </c>
      <c r="G181" s="28" t="s">
        <v>1294</v>
      </c>
      <c r="H181" s="28" t="s">
        <v>85</v>
      </c>
      <c r="I181" s="28" t="s">
        <v>86</v>
      </c>
      <c r="J181" s="40" t="s">
        <v>305</v>
      </c>
      <c r="K181" s="40" t="s">
        <v>1295</v>
      </c>
      <c r="L181" s="28" t="s">
        <v>1296</v>
      </c>
      <c r="M181" s="150" t="s">
        <v>4</v>
      </c>
      <c r="N181" s="28" t="s">
        <v>1293</v>
      </c>
      <c r="O181" s="76" t="s">
        <v>1297</v>
      </c>
      <c r="P181" s="103">
        <v>0</v>
      </c>
      <c r="Q181" s="152" t="s">
        <v>4</v>
      </c>
      <c r="R181" s="76" t="s">
        <v>1298</v>
      </c>
      <c r="S181" s="76" t="s">
        <v>1299</v>
      </c>
      <c r="T181" s="207">
        <v>300000</v>
      </c>
      <c r="U181" s="207">
        <v>300000</v>
      </c>
      <c r="V181" s="207">
        <v>994432</v>
      </c>
      <c r="W181" s="57" t="s">
        <v>189</v>
      </c>
      <c r="X181" s="28" t="s">
        <v>1300</v>
      </c>
      <c r="Y181" s="28" t="s">
        <v>1301</v>
      </c>
    </row>
    <row r="182" spans="1:25" ht="85.2" customHeight="1" x14ac:dyDescent="0.3">
      <c r="A182" s="30" t="s">
        <v>1302</v>
      </c>
      <c r="B182" s="28" t="s">
        <v>410</v>
      </c>
      <c r="C182" s="28" t="s">
        <v>1291</v>
      </c>
      <c r="D182" s="28" t="s">
        <v>1303</v>
      </c>
      <c r="E182" s="28" t="s">
        <v>276</v>
      </c>
      <c r="F182" s="28" t="s">
        <v>1304</v>
      </c>
      <c r="G182" s="28" t="s">
        <v>1305</v>
      </c>
      <c r="H182" s="28" t="s">
        <v>85</v>
      </c>
      <c r="I182" s="28" t="s">
        <v>86</v>
      </c>
      <c r="J182" s="40" t="s">
        <v>279</v>
      </c>
      <c r="K182" s="40" t="s">
        <v>1295</v>
      </c>
      <c r="L182" s="28" t="s">
        <v>1306</v>
      </c>
      <c r="M182" s="150" t="s">
        <v>4</v>
      </c>
      <c r="N182" s="28" t="s">
        <v>1304</v>
      </c>
      <c r="O182" s="76" t="s">
        <v>1297</v>
      </c>
      <c r="P182" s="103">
        <v>0</v>
      </c>
      <c r="Q182" s="152" t="s">
        <v>4</v>
      </c>
      <c r="R182" s="76" t="s">
        <v>1298</v>
      </c>
      <c r="S182" s="76" t="s">
        <v>1299</v>
      </c>
      <c r="T182" s="208"/>
      <c r="U182" s="208"/>
      <c r="V182" s="208"/>
      <c r="W182" s="57" t="s">
        <v>189</v>
      </c>
      <c r="X182" s="28" t="s">
        <v>1300</v>
      </c>
      <c r="Y182" s="28" t="s">
        <v>1307</v>
      </c>
    </row>
    <row r="183" spans="1:25" ht="81" customHeight="1" x14ac:dyDescent="0.3">
      <c r="A183" s="30" t="s">
        <v>1308</v>
      </c>
      <c r="B183" s="28" t="s">
        <v>410</v>
      </c>
      <c r="C183" s="28" t="s">
        <v>1291</v>
      </c>
      <c r="D183" s="28" t="s">
        <v>1309</v>
      </c>
      <c r="E183" s="28" t="s">
        <v>276</v>
      </c>
      <c r="F183" s="28" t="s">
        <v>1310</v>
      </c>
      <c r="G183" s="28" t="s">
        <v>1311</v>
      </c>
      <c r="H183" s="28" t="s">
        <v>85</v>
      </c>
      <c r="I183" s="28" t="s">
        <v>86</v>
      </c>
      <c r="J183" s="35" t="s">
        <v>279</v>
      </c>
      <c r="K183" s="35" t="s">
        <v>1312</v>
      </c>
      <c r="L183" s="28" t="s">
        <v>1313</v>
      </c>
      <c r="M183" s="165" t="s">
        <v>4</v>
      </c>
      <c r="N183" s="28" t="s">
        <v>1314</v>
      </c>
      <c r="O183" s="76" t="s">
        <v>1315</v>
      </c>
      <c r="P183" s="103">
        <v>0</v>
      </c>
      <c r="Q183" s="152" t="s">
        <v>4</v>
      </c>
      <c r="R183" s="76" t="s">
        <v>1298</v>
      </c>
      <c r="S183" s="76" t="s">
        <v>1299</v>
      </c>
      <c r="T183" s="71">
        <v>0</v>
      </c>
      <c r="U183" s="71">
        <v>0</v>
      </c>
      <c r="V183" s="71">
        <v>0</v>
      </c>
      <c r="W183" s="54" t="s">
        <v>71</v>
      </c>
      <c r="X183" s="54" t="s">
        <v>71</v>
      </c>
      <c r="Y183" s="74" t="s">
        <v>1316</v>
      </c>
    </row>
    <row r="184" spans="1:25" s="119" customFormat="1" ht="28.8" customHeight="1" x14ac:dyDescent="0.3">
      <c r="A184" s="209" t="s">
        <v>1317</v>
      </c>
      <c r="B184" s="210"/>
      <c r="C184" s="210"/>
      <c r="D184" s="210"/>
      <c r="E184" s="210"/>
      <c r="F184" s="210"/>
      <c r="G184" s="210"/>
      <c r="H184" s="210"/>
      <c r="I184" s="210"/>
      <c r="J184" s="210"/>
      <c r="K184" s="210"/>
      <c r="L184" s="210"/>
      <c r="M184" s="210"/>
      <c r="N184" s="210"/>
      <c r="O184" s="210"/>
      <c r="P184" s="210"/>
      <c r="Q184" s="210"/>
      <c r="R184" s="210"/>
      <c r="S184" s="210"/>
      <c r="T184" s="210"/>
      <c r="U184" s="210"/>
      <c r="V184" s="210"/>
      <c r="W184" s="210"/>
      <c r="X184" s="210"/>
      <c r="Y184" s="118"/>
    </row>
    <row r="185" spans="1:25" ht="136.19999999999999" customHeight="1" x14ac:dyDescent="0.3">
      <c r="A185" s="30" t="s">
        <v>1318</v>
      </c>
      <c r="B185" s="28" t="s">
        <v>1319</v>
      </c>
      <c r="C185" s="133" t="s">
        <v>1320</v>
      </c>
      <c r="D185" s="28" t="s">
        <v>1321</v>
      </c>
      <c r="E185" s="28" t="s">
        <v>63</v>
      </c>
      <c r="F185" s="133" t="s">
        <v>1322</v>
      </c>
      <c r="G185" s="133" t="s">
        <v>1323</v>
      </c>
      <c r="H185" s="133" t="s">
        <v>146</v>
      </c>
      <c r="I185" s="24" t="s">
        <v>51</v>
      </c>
      <c r="J185" s="40">
        <v>1</v>
      </c>
      <c r="K185" s="105" t="s">
        <v>1324</v>
      </c>
      <c r="L185" s="105" t="s">
        <v>52</v>
      </c>
      <c r="M185" s="164" t="s">
        <v>549</v>
      </c>
      <c r="N185" s="105" t="s">
        <v>1325</v>
      </c>
      <c r="O185" s="54">
        <v>1</v>
      </c>
      <c r="P185" s="54">
        <v>0</v>
      </c>
      <c r="Q185" s="155" t="s">
        <v>4</v>
      </c>
      <c r="R185" s="54" t="s">
        <v>1326</v>
      </c>
      <c r="S185" s="54" t="s">
        <v>1327</v>
      </c>
      <c r="T185" s="135">
        <v>100000</v>
      </c>
      <c r="U185" s="135">
        <v>100000</v>
      </c>
      <c r="V185" s="135">
        <v>90935</v>
      </c>
      <c r="W185" s="40" t="s">
        <v>189</v>
      </c>
      <c r="X185" s="40" t="s">
        <v>1328</v>
      </c>
      <c r="Y185" s="28" t="s">
        <v>598</v>
      </c>
    </row>
    <row r="186" spans="1:25" ht="100.8" customHeight="1" x14ac:dyDescent="0.3">
      <c r="A186" s="30" t="s">
        <v>1329</v>
      </c>
      <c r="B186" s="28" t="s">
        <v>1319</v>
      </c>
      <c r="C186" s="28" t="s">
        <v>1330</v>
      </c>
      <c r="D186" s="133" t="s">
        <v>1331</v>
      </c>
      <c r="E186" s="28" t="s">
        <v>63</v>
      </c>
      <c r="F186" s="133" t="s">
        <v>1332</v>
      </c>
      <c r="G186" s="133" t="s">
        <v>1333</v>
      </c>
      <c r="H186" s="133" t="s">
        <v>146</v>
      </c>
      <c r="I186" s="24" t="s">
        <v>1334</v>
      </c>
      <c r="J186" s="40">
        <v>2</v>
      </c>
      <c r="K186" s="54" t="s">
        <v>1335</v>
      </c>
      <c r="L186" s="54" t="s">
        <v>1336</v>
      </c>
      <c r="M186" s="174" t="s">
        <v>3</v>
      </c>
      <c r="N186" s="28" t="s">
        <v>1337</v>
      </c>
      <c r="O186" s="54">
        <v>2</v>
      </c>
      <c r="P186" s="54">
        <v>0</v>
      </c>
      <c r="Q186" s="155" t="s">
        <v>4</v>
      </c>
      <c r="R186" s="54" t="s">
        <v>1338</v>
      </c>
      <c r="S186" s="95" t="s">
        <v>609</v>
      </c>
      <c r="T186" s="135">
        <v>180000</v>
      </c>
      <c r="U186" s="135">
        <v>180000</v>
      </c>
      <c r="V186" s="135">
        <v>24133</v>
      </c>
      <c r="W186" s="40" t="s">
        <v>189</v>
      </c>
      <c r="X186" s="40" t="s">
        <v>1339</v>
      </c>
      <c r="Y186" s="136" t="s">
        <v>1340</v>
      </c>
    </row>
    <row r="187" spans="1:25" ht="145.19999999999999" customHeight="1" x14ac:dyDescent="0.3">
      <c r="A187" s="30" t="s">
        <v>1341</v>
      </c>
      <c r="B187" s="28" t="s">
        <v>1342</v>
      </c>
      <c r="C187" s="28" t="s">
        <v>1343</v>
      </c>
      <c r="D187" s="28" t="s">
        <v>1344</v>
      </c>
      <c r="E187" s="28" t="s">
        <v>63</v>
      </c>
      <c r="F187" s="28" t="s">
        <v>1345</v>
      </c>
      <c r="G187" s="54" t="s">
        <v>1346</v>
      </c>
      <c r="H187" s="28" t="s">
        <v>50</v>
      </c>
      <c r="I187" s="28" t="s">
        <v>1043</v>
      </c>
      <c r="J187" s="28" t="s">
        <v>1347</v>
      </c>
      <c r="K187" s="28" t="s">
        <v>1348</v>
      </c>
      <c r="L187" s="28" t="s">
        <v>1349</v>
      </c>
      <c r="M187" s="171" t="s">
        <v>3</v>
      </c>
      <c r="N187" s="28" t="s">
        <v>1350</v>
      </c>
      <c r="O187" s="54" t="s">
        <v>1351</v>
      </c>
      <c r="P187" s="54" t="s">
        <v>1352</v>
      </c>
      <c r="Q187" s="174" t="s">
        <v>3</v>
      </c>
      <c r="R187" s="54" t="s">
        <v>71</v>
      </c>
      <c r="S187" s="54" t="s">
        <v>71</v>
      </c>
      <c r="T187" s="42">
        <v>1500000</v>
      </c>
      <c r="U187" s="98">
        <v>1500000</v>
      </c>
      <c r="V187" s="98">
        <v>521690</v>
      </c>
      <c r="W187" s="40" t="s">
        <v>189</v>
      </c>
      <c r="X187" s="40" t="s">
        <v>1353</v>
      </c>
      <c r="Y187" s="28" t="s">
        <v>1354</v>
      </c>
    </row>
    <row r="188" spans="1:25" ht="66.599999999999994" customHeight="1" x14ac:dyDescent="0.3">
      <c r="A188" s="30" t="s">
        <v>1355</v>
      </c>
      <c r="B188" s="28" t="s">
        <v>1342</v>
      </c>
      <c r="C188" s="28" t="s">
        <v>1356</v>
      </c>
      <c r="D188" s="28" t="s">
        <v>1357</v>
      </c>
      <c r="E188" s="28" t="s">
        <v>63</v>
      </c>
      <c r="F188" s="28" t="s">
        <v>1358</v>
      </c>
      <c r="G188" s="54" t="s">
        <v>1359</v>
      </c>
      <c r="H188" s="28" t="s">
        <v>146</v>
      </c>
      <c r="I188" s="28" t="s">
        <v>1360</v>
      </c>
      <c r="J188" s="28">
        <v>4</v>
      </c>
      <c r="K188" s="20" t="s">
        <v>1361</v>
      </c>
      <c r="L188" s="20" t="s">
        <v>1362</v>
      </c>
      <c r="M188" s="178" t="s">
        <v>3</v>
      </c>
      <c r="N188" s="28" t="s">
        <v>1361</v>
      </c>
      <c r="O188" s="54">
        <v>4</v>
      </c>
      <c r="P188" s="54">
        <v>4</v>
      </c>
      <c r="Q188" s="174" t="s">
        <v>3</v>
      </c>
      <c r="R188" s="54" t="s">
        <v>71</v>
      </c>
      <c r="S188" s="54" t="s">
        <v>71</v>
      </c>
      <c r="T188" s="42">
        <v>120000</v>
      </c>
      <c r="U188" s="42">
        <v>120000</v>
      </c>
      <c r="V188" s="42">
        <v>97372</v>
      </c>
      <c r="W188" s="40" t="s">
        <v>189</v>
      </c>
      <c r="X188" s="211" t="s">
        <v>1363</v>
      </c>
      <c r="Y188" s="28" t="s">
        <v>1364</v>
      </c>
    </row>
    <row r="189" spans="1:25" ht="97.8" customHeight="1" x14ac:dyDescent="0.3">
      <c r="A189" s="30" t="s">
        <v>1365</v>
      </c>
      <c r="B189" s="28" t="s">
        <v>1342</v>
      </c>
      <c r="C189" s="28" t="s">
        <v>1366</v>
      </c>
      <c r="D189" s="28" t="s">
        <v>1367</v>
      </c>
      <c r="E189" s="28" t="s">
        <v>63</v>
      </c>
      <c r="F189" s="28" t="s">
        <v>1368</v>
      </c>
      <c r="G189" s="54" t="s">
        <v>1369</v>
      </c>
      <c r="H189" s="28" t="s">
        <v>146</v>
      </c>
      <c r="I189" s="28" t="s">
        <v>293</v>
      </c>
      <c r="J189" s="28">
        <v>1</v>
      </c>
      <c r="K189" s="28" t="s">
        <v>77</v>
      </c>
      <c r="L189" s="28" t="s">
        <v>77</v>
      </c>
      <c r="M189" s="140" t="s">
        <v>77</v>
      </c>
      <c r="N189" s="28" t="s">
        <v>1370</v>
      </c>
      <c r="O189" s="54">
        <v>3</v>
      </c>
      <c r="P189" s="54" t="s">
        <v>1371</v>
      </c>
      <c r="Q189" s="174" t="s">
        <v>3</v>
      </c>
      <c r="R189" s="54" t="s">
        <v>71</v>
      </c>
      <c r="S189" s="54" t="s">
        <v>71</v>
      </c>
      <c r="T189" s="137">
        <v>770000</v>
      </c>
      <c r="U189" s="137">
        <v>700000</v>
      </c>
      <c r="V189" s="137">
        <v>700000</v>
      </c>
      <c r="W189" s="20" t="s">
        <v>189</v>
      </c>
      <c r="X189" s="211"/>
      <c r="Y189" s="28" t="s">
        <v>1372</v>
      </c>
    </row>
    <row r="190" spans="1:25" ht="73.2" customHeight="1" x14ac:dyDescent="0.3">
      <c r="A190" s="30" t="s">
        <v>1373</v>
      </c>
      <c r="B190" s="28" t="s">
        <v>1342</v>
      </c>
      <c r="C190" s="28" t="s">
        <v>1343</v>
      </c>
      <c r="D190" s="28" t="s">
        <v>1344</v>
      </c>
      <c r="E190" s="28" t="s">
        <v>63</v>
      </c>
      <c r="F190" s="28" t="s">
        <v>1374</v>
      </c>
      <c r="G190" s="54" t="s">
        <v>84</v>
      </c>
      <c r="H190" s="28" t="s">
        <v>50</v>
      </c>
      <c r="I190" s="24" t="s">
        <v>772</v>
      </c>
      <c r="J190" s="24"/>
      <c r="K190" s="28" t="s">
        <v>1375</v>
      </c>
      <c r="L190" s="28" t="s">
        <v>1222</v>
      </c>
      <c r="M190" s="171" t="s">
        <v>1376</v>
      </c>
      <c r="N190" s="28" t="s">
        <v>1374</v>
      </c>
      <c r="O190" s="24">
        <v>44742</v>
      </c>
      <c r="P190" s="129">
        <v>44742</v>
      </c>
      <c r="Q190" s="177" t="s">
        <v>3</v>
      </c>
      <c r="R190" s="24" t="s">
        <v>71</v>
      </c>
      <c r="S190" s="24" t="s">
        <v>71</v>
      </c>
      <c r="T190" s="53">
        <v>0</v>
      </c>
      <c r="U190" s="53">
        <v>0</v>
      </c>
      <c r="V190" s="53">
        <v>0</v>
      </c>
      <c r="W190" s="54" t="s">
        <v>71</v>
      </c>
      <c r="X190" s="54" t="s">
        <v>71</v>
      </c>
      <c r="Y190" s="28" t="s">
        <v>1377</v>
      </c>
    </row>
  </sheetData>
  <sheetProtection algorithmName="SHA-512" hashValue="q1ogCl+pVoh+Qeot68HjYXzpMD+7g9fveG4rxMrVhDfgaJm7FX/yH21YZEXH2CYoTgO8HC/vNgCWYrb+LYgpKQ==" saltValue="obkFodZNfCcVNFUXxiejjw==" spinCount="100000" sheet="1" formatCells="0" formatColumns="0" formatRows="0" insertColumns="0" insertRows="0" insertHyperlinks="0" deleteColumns="0" deleteRows="0" sort="0" autoFilter="0" pivotTables="0"/>
  <mergeCells count="34">
    <mergeCell ref="A1:Y1"/>
    <mergeCell ref="A2:A3"/>
    <mergeCell ref="B2:B3"/>
    <mergeCell ref="C2:C3"/>
    <mergeCell ref="D2:E2"/>
    <mergeCell ref="F2:F3"/>
    <mergeCell ref="G2:G3"/>
    <mergeCell ref="H2:H3"/>
    <mergeCell ref="I2:I3"/>
    <mergeCell ref="J2:J3"/>
    <mergeCell ref="K2:M2"/>
    <mergeCell ref="N2:S2"/>
    <mergeCell ref="T2:X2"/>
    <mergeCell ref="Y2:Y3"/>
    <mergeCell ref="A4:Y4"/>
    <mergeCell ref="A111:X111"/>
    <mergeCell ref="A68:Y68"/>
    <mergeCell ref="A76:Y76"/>
    <mergeCell ref="A33:Y33"/>
    <mergeCell ref="D35:D36"/>
    <mergeCell ref="U148:U149"/>
    <mergeCell ref="V148:V149"/>
    <mergeCell ref="Y148:Y149"/>
    <mergeCell ref="T150:T153"/>
    <mergeCell ref="U150:U153"/>
    <mergeCell ref="V150:V153"/>
    <mergeCell ref="W150:W153"/>
    <mergeCell ref="X150:X153"/>
    <mergeCell ref="T148:T149"/>
    <mergeCell ref="T181:T182"/>
    <mergeCell ref="U181:U182"/>
    <mergeCell ref="V181:V182"/>
    <mergeCell ref="A184:X184"/>
    <mergeCell ref="X188:X189"/>
  </mergeCells>
  <printOptions horizontalCentered="1" verticalCentered="1"/>
  <pageMargins left="0.78740157480314965" right="0.78740157480314965" top="0.78740157480314965" bottom="0.78740157480314965" header="0.19685039370078741" footer="0.19685039370078741"/>
  <pageSetup paperSize="9" pageOrder="overThenDown" orientation="portrait" r:id="rId1"/>
  <headerFooter>
    <oddFooter>&amp;RPage &amp;P of &amp;N</oddFooter>
  </headerFooter>
  <rowBreaks count="4" manualBreakCount="4">
    <brk id="38" max="21" man="1"/>
    <brk id="47" max="21" man="1"/>
    <brk id="67" max="21" man="1"/>
    <brk id="114" max="2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3E2-4390-402D-BCC2-A788286E9C74}">
  <sheetPr>
    <tabColor rgb="FF7030A0"/>
    <pageSetUpPr fitToPage="1"/>
  </sheetPr>
  <dimension ref="A1:CP72"/>
  <sheetViews>
    <sheetView zoomScale="58" zoomScaleNormal="58" zoomScaleSheetLayoutView="100" workbookViewId="0">
      <pane ySplit="3" topLeftCell="A4" activePane="bottomLeft" state="frozen"/>
      <selection activeCell="B13" sqref="B13"/>
      <selection pane="bottomLeft" activeCell="P14" sqref="P14"/>
    </sheetView>
  </sheetViews>
  <sheetFormatPr defaultColWidth="8.77734375" defaultRowHeight="13.8" x14ac:dyDescent="0.3"/>
  <cols>
    <col min="1" max="1" width="10" style="138" customWidth="1"/>
    <col min="2" max="2" width="22.33203125" style="12" customWidth="1"/>
    <col min="3" max="3" width="23.109375" style="12" customWidth="1"/>
    <col min="4" max="4" width="22.6640625" style="12" customWidth="1"/>
    <col min="5" max="5" width="15.44140625" style="12" customWidth="1"/>
    <col min="6" max="7" width="27.109375" style="12" customWidth="1"/>
    <col min="8" max="8" width="16" style="12" customWidth="1"/>
    <col min="9" max="9" width="14" style="12" customWidth="1"/>
    <col min="10" max="10" width="15" style="12" customWidth="1"/>
    <col min="11" max="11" width="18.33203125" style="12" customWidth="1"/>
    <col min="12" max="12" width="22.77734375" style="12" customWidth="1"/>
    <col min="13" max="13" width="16.33203125" style="138" customWidth="1"/>
    <col min="14" max="16" width="19.109375" style="12" customWidth="1"/>
    <col min="17" max="17" width="15.44140625" style="138" customWidth="1"/>
    <col min="18" max="18" width="29.44140625" style="12" customWidth="1"/>
    <col min="19" max="19" width="27.21875" style="12" customWidth="1"/>
    <col min="20" max="20" width="13.44140625" style="139" customWidth="1"/>
    <col min="21" max="21" width="15.88671875" style="139" bestFit="1" customWidth="1"/>
    <col min="22" max="22" width="15.33203125" style="139" customWidth="1"/>
    <col min="23" max="23" width="13.44140625" style="27" customWidth="1"/>
    <col min="24" max="24" width="21.6640625" style="12" customWidth="1"/>
    <col min="25" max="25" width="21.44140625" style="12" customWidth="1"/>
    <col min="26" max="16384" width="8.77734375" style="12"/>
  </cols>
  <sheetData>
    <row r="1" spans="1:94" ht="28.5" customHeight="1" x14ac:dyDescent="0.3">
      <c r="A1" s="229" t="s">
        <v>14</v>
      </c>
      <c r="B1" s="230"/>
      <c r="C1" s="230"/>
      <c r="D1" s="230"/>
      <c r="E1" s="230"/>
      <c r="F1" s="230"/>
      <c r="G1" s="230"/>
      <c r="H1" s="230"/>
      <c r="I1" s="230"/>
      <c r="J1" s="230"/>
      <c r="K1" s="230"/>
      <c r="L1" s="230"/>
      <c r="M1" s="230"/>
      <c r="N1" s="230"/>
      <c r="O1" s="230"/>
      <c r="P1" s="230"/>
      <c r="Q1" s="230"/>
      <c r="R1" s="230"/>
      <c r="S1" s="230"/>
      <c r="T1" s="230"/>
      <c r="U1" s="230"/>
      <c r="V1" s="230"/>
      <c r="W1" s="230"/>
      <c r="X1" s="230"/>
      <c r="Y1" s="230"/>
    </row>
    <row r="2" spans="1:94" ht="37.799999999999997" customHeight="1" x14ac:dyDescent="0.3">
      <c r="A2" s="223" t="s">
        <v>15</v>
      </c>
      <c r="B2" s="223" t="s">
        <v>16</v>
      </c>
      <c r="C2" s="223" t="s">
        <v>17</v>
      </c>
      <c r="D2" s="223" t="s">
        <v>18</v>
      </c>
      <c r="E2" s="224"/>
      <c r="F2" s="223" t="s">
        <v>19</v>
      </c>
      <c r="G2" s="223" t="s">
        <v>20</v>
      </c>
      <c r="H2" s="223" t="s">
        <v>21</v>
      </c>
      <c r="I2" s="225" t="s">
        <v>22</v>
      </c>
      <c r="J2" s="225" t="s">
        <v>23</v>
      </c>
      <c r="K2" s="226" t="s">
        <v>24</v>
      </c>
      <c r="L2" s="226"/>
      <c r="M2" s="227"/>
      <c r="N2" s="223" t="s">
        <v>25</v>
      </c>
      <c r="O2" s="223"/>
      <c r="P2" s="223"/>
      <c r="Q2" s="223"/>
      <c r="R2" s="223"/>
      <c r="S2" s="223"/>
      <c r="T2" s="228" t="s">
        <v>26</v>
      </c>
      <c r="U2" s="224"/>
      <c r="V2" s="224"/>
      <c r="W2" s="224"/>
      <c r="X2" s="224"/>
      <c r="Y2" s="223" t="s">
        <v>27</v>
      </c>
    </row>
    <row r="3" spans="1:94" ht="105" customHeight="1" x14ac:dyDescent="0.3">
      <c r="A3" s="223"/>
      <c r="B3" s="223"/>
      <c r="C3" s="223"/>
      <c r="D3" s="13" t="s">
        <v>28</v>
      </c>
      <c r="E3" s="13" t="s">
        <v>29</v>
      </c>
      <c r="F3" s="223"/>
      <c r="G3" s="223"/>
      <c r="H3" s="223"/>
      <c r="I3" s="223"/>
      <c r="J3" s="223"/>
      <c r="K3" s="14" t="s">
        <v>30</v>
      </c>
      <c r="L3" s="14" t="s">
        <v>31</v>
      </c>
      <c r="M3" s="14" t="s">
        <v>32</v>
      </c>
      <c r="N3" s="14" t="s">
        <v>30</v>
      </c>
      <c r="O3" s="14" t="s">
        <v>33</v>
      </c>
      <c r="P3" s="14" t="s">
        <v>31</v>
      </c>
      <c r="Q3" s="14" t="s">
        <v>34</v>
      </c>
      <c r="R3" s="14" t="s">
        <v>35</v>
      </c>
      <c r="S3" s="14" t="s">
        <v>36</v>
      </c>
      <c r="T3" s="14" t="s">
        <v>37</v>
      </c>
      <c r="U3" s="14" t="s">
        <v>38</v>
      </c>
      <c r="V3" s="14" t="s">
        <v>39</v>
      </c>
      <c r="W3" s="14" t="s">
        <v>40</v>
      </c>
      <c r="X3" s="14" t="s">
        <v>41</v>
      </c>
      <c r="Y3" s="223"/>
    </row>
    <row r="4" spans="1:94" ht="33.450000000000003" customHeight="1" x14ac:dyDescent="0.3">
      <c r="A4" s="218" t="s">
        <v>42</v>
      </c>
      <c r="B4" s="219"/>
      <c r="C4" s="219"/>
      <c r="D4" s="219"/>
      <c r="E4" s="219"/>
      <c r="F4" s="219"/>
      <c r="G4" s="219"/>
      <c r="H4" s="219"/>
      <c r="I4" s="219"/>
      <c r="J4" s="219"/>
      <c r="K4" s="219"/>
      <c r="L4" s="219"/>
      <c r="M4" s="219"/>
      <c r="N4" s="219"/>
      <c r="O4" s="219"/>
      <c r="P4" s="219"/>
      <c r="Q4" s="219"/>
      <c r="R4" s="219"/>
      <c r="S4" s="219"/>
      <c r="T4" s="219"/>
      <c r="U4" s="219"/>
      <c r="V4" s="219"/>
      <c r="W4" s="219"/>
      <c r="X4" s="219"/>
      <c r="Y4" s="220"/>
    </row>
    <row r="5" spans="1:94" ht="138.75" customHeight="1" x14ac:dyDescent="0.3">
      <c r="A5" s="15" t="s">
        <v>43</v>
      </c>
      <c r="B5" s="16" t="s">
        <v>44</v>
      </c>
      <c r="C5" s="17" t="s">
        <v>45</v>
      </c>
      <c r="D5" s="17" t="s">
        <v>46</v>
      </c>
      <c r="E5" s="16" t="s">
        <v>47</v>
      </c>
      <c r="F5" s="18" t="s">
        <v>48</v>
      </c>
      <c r="G5" s="19" t="s">
        <v>49</v>
      </c>
      <c r="H5" s="18" t="s">
        <v>50</v>
      </c>
      <c r="I5" s="17" t="s">
        <v>51</v>
      </c>
      <c r="J5" s="16" t="s">
        <v>52</v>
      </c>
      <c r="K5" s="20" t="s">
        <v>53</v>
      </c>
      <c r="L5" s="21" t="s">
        <v>54</v>
      </c>
      <c r="M5" s="22" t="s">
        <v>4</v>
      </c>
      <c r="N5" s="23" t="s">
        <v>55</v>
      </c>
      <c r="O5" s="17">
        <v>44742</v>
      </c>
      <c r="P5" s="24" t="s">
        <v>52</v>
      </c>
      <c r="Q5" s="25" t="s">
        <v>4</v>
      </c>
      <c r="R5" s="17" t="s">
        <v>56</v>
      </c>
      <c r="S5" s="17" t="s">
        <v>57</v>
      </c>
      <c r="T5" s="26">
        <v>5540000</v>
      </c>
      <c r="U5" s="26">
        <v>200000</v>
      </c>
      <c r="V5" s="26">
        <v>0</v>
      </c>
      <c r="W5" s="23" t="s">
        <v>58</v>
      </c>
      <c r="X5" s="23" t="s">
        <v>59</v>
      </c>
      <c r="Y5" s="16" t="s">
        <v>60</v>
      </c>
      <c r="Z5" s="27"/>
    </row>
    <row r="6" spans="1:94" s="27" customFormat="1" ht="97.8" customHeight="1" x14ac:dyDescent="0.3">
      <c r="A6" s="15" t="s">
        <v>74</v>
      </c>
      <c r="B6" s="16" t="s">
        <v>44</v>
      </c>
      <c r="C6" s="17" t="s">
        <v>45</v>
      </c>
      <c r="D6" s="16" t="s">
        <v>75</v>
      </c>
      <c r="E6" s="16" t="s">
        <v>63</v>
      </c>
      <c r="F6" s="28" t="s">
        <v>52</v>
      </c>
      <c r="G6" s="16" t="s">
        <v>76</v>
      </c>
      <c r="H6" s="16" t="s">
        <v>50</v>
      </c>
      <c r="I6" s="17" t="s">
        <v>51</v>
      </c>
      <c r="J6" s="16" t="s">
        <v>68</v>
      </c>
      <c r="K6" s="28" t="s">
        <v>77</v>
      </c>
      <c r="L6" s="29" t="s">
        <v>77</v>
      </c>
      <c r="M6" s="30" t="s">
        <v>77</v>
      </c>
      <c r="N6" s="32" t="s">
        <v>54</v>
      </c>
      <c r="O6" s="17">
        <v>44742</v>
      </c>
      <c r="P6" s="24" t="s">
        <v>52</v>
      </c>
      <c r="Q6" s="25" t="s">
        <v>4</v>
      </c>
      <c r="R6" s="17" t="s">
        <v>78</v>
      </c>
      <c r="S6" s="24" t="s">
        <v>79</v>
      </c>
      <c r="T6" s="26">
        <v>5000000</v>
      </c>
      <c r="U6" s="26">
        <v>4870000</v>
      </c>
      <c r="V6" s="29">
        <v>5473567</v>
      </c>
      <c r="W6" s="23" t="s">
        <v>58</v>
      </c>
      <c r="X6" s="23" t="s">
        <v>72</v>
      </c>
      <c r="Y6" s="23" t="s">
        <v>80</v>
      </c>
    </row>
    <row r="7" spans="1:94" s="27" customFormat="1" ht="106.5" customHeight="1" x14ac:dyDescent="0.3">
      <c r="A7" s="15" t="s">
        <v>81</v>
      </c>
      <c r="B7" s="16" t="s">
        <v>44</v>
      </c>
      <c r="C7" s="17" t="s">
        <v>45</v>
      </c>
      <c r="D7" s="16" t="s">
        <v>82</v>
      </c>
      <c r="E7" s="16" t="s">
        <v>63</v>
      </c>
      <c r="F7" s="16" t="s">
        <v>83</v>
      </c>
      <c r="G7" s="33" t="s">
        <v>84</v>
      </c>
      <c r="H7" s="16" t="s">
        <v>85</v>
      </c>
      <c r="I7" s="17" t="s">
        <v>86</v>
      </c>
      <c r="J7" s="34">
        <v>0.3</v>
      </c>
      <c r="K7" s="35">
        <v>0.3</v>
      </c>
      <c r="L7" s="35">
        <v>0.42</v>
      </c>
      <c r="M7" s="30" t="s">
        <v>70</v>
      </c>
      <c r="N7" s="34">
        <v>1</v>
      </c>
      <c r="O7" s="34">
        <v>0.9</v>
      </c>
      <c r="P7" s="34">
        <v>0.88</v>
      </c>
      <c r="Q7" s="25" t="s">
        <v>4</v>
      </c>
      <c r="R7" s="34" t="s">
        <v>87</v>
      </c>
      <c r="S7" s="34" t="s">
        <v>88</v>
      </c>
      <c r="T7" s="26">
        <v>18000000</v>
      </c>
      <c r="U7" s="26">
        <v>18000000</v>
      </c>
      <c r="V7" s="26">
        <v>15710353</v>
      </c>
      <c r="W7" s="23" t="s">
        <v>58</v>
      </c>
      <c r="X7" s="23" t="s">
        <v>89</v>
      </c>
      <c r="Y7" s="16" t="s">
        <v>90</v>
      </c>
    </row>
    <row r="8" spans="1:94" s="27" customFormat="1" ht="87.75" customHeight="1" x14ac:dyDescent="0.3">
      <c r="A8" s="15" t="s">
        <v>91</v>
      </c>
      <c r="B8" s="16" t="s">
        <v>44</v>
      </c>
      <c r="C8" s="17" t="s">
        <v>45</v>
      </c>
      <c r="D8" s="16" t="s">
        <v>92</v>
      </c>
      <c r="E8" s="16">
        <v>2</v>
      </c>
      <c r="F8" s="16" t="s">
        <v>93</v>
      </c>
      <c r="G8" s="16" t="s">
        <v>94</v>
      </c>
      <c r="H8" s="16" t="s">
        <v>50</v>
      </c>
      <c r="I8" s="17" t="s">
        <v>51</v>
      </c>
      <c r="J8" s="16" t="s">
        <v>52</v>
      </c>
      <c r="K8" s="20" t="s">
        <v>95</v>
      </c>
      <c r="L8" s="36" t="s">
        <v>96</v>
      </c>
      <c r="M8" s="30" t="s">
        <v>70</v>
      </c>
      <c r="N8" s="23" t="s">
        <v>97</v>
      </c>
      <c r="O8" s="17">
        <v>44742</v>
      </c>
      <c r="P8" s="17" t="s">
        <v>52</v>
      </c>
      <c r="Q8" s="25" t="s">
        <v>4</v>
      </c>
      <c r="R8" s="17" t="s">
        <v>98</v>
      </c>
      <c r="S8" s="17" t="s">
        <v>99</v>
      </c>
      <c r="T8" s="26">
        <v>10000000</v>
      </c>
      <c r="U8" s="26">
        <v>5200000</v>
      </c>
      <c r="V8" s="26">
        <v>2273077</v>
      </c>
      <c r="W8" s="23" t="s">
        <v>100</v>
      </c>
      <c r="X8" s="23" t="s">
        <v>101</v>
      </c>
      <c r="Y8" s="23" t="s">
        <v>102</v>
      </c>
    </row>
    <row r="9" spans="1:94" s="27" customFormat="1" ht="126" customHeight="1" x14ac:dyDescent="0.3">
      <c r="A9" s="15" t="s">
        <v>103</v>
      </c>
      <c r="B9" s="16" t="s">
        <v>44</v>
      </c>
      <c r="C9" s="17" t="s">
        <v>45</v>
      </c>
      <c r="D9" s="16" t="s">
        <v>104</v>
      </c>
      <c r="E9" s="16">
        <v>2</v>
      </c>
      <c r="F9" s="16" t="s">
        <v>105</v>
      </c>
      <c r="G9" s="33" t="s">
        <v>84</v>
      </c>
      <c r="H9" s="16" t="s">
        <v>85</v>
      </c>
      <c r="I9" s="17" t="s">
        <v>86</v>
      </c>
      <c r="J9" s="34">
        <v>0.8</v>
      </c>
      <c r="K9" s="35">
        <v>0.8</v>
      </c>
      <c r="L9" s="35">
        <v>0.72</v>
      </c>
      <c r="M9" s="30" t="s">
        <v>106</v>
      </c>
      <c r="N9" s="34">
        <v>1</v>
      </c>
      <c r="O9" s="37">
        <v>1</v>
      </c>
      <c r="P9" s="37">
        <v>0.85</v>
      </c>
      <c r="Q9" s="25" t="s">
        <v>4</v>
      </c>
      <c r="R9" s="37" t="s">
        <v>107</v>
      </c>
      <c r="S9" s="38" t="s">
        <v>108</v>
      </c>
      <c r="T9" s="26">
        <v>6000000</v>
      </c>
      <c r="U9" s="26">
        <v>8559965</v>
      </c>
      <c r="V9" s="29">
        <v>12625459</v>
      </c>
      <c r="W9" s="23" t="s">
        <v>100</v>
      </c>
      <c r="X9" s="23" t="s">
        <v>109</v>
      </c>
      <c r="Y9" s="16" t="s">
        <v>90</v>
      </c>
    </row>
    <row r="10" spans="1:94" ht="107.55" customHeight="1" x14ac:dyDescent="0.3">
      <c r="A10" s="15" t="s">
        <v>110</v>
      </c>
      <c r="B10" s="16" t="s">
        <v>44</v>
      </c>
      <c r="C10" s="17" t="s">
        <v>45</v>
      </c>
      <c r="D10" s="16" t="s">
        <v>111</v>
      </c>
      <c r="E10" s="16">
        <v>3</v>
      </c>
      <c r="F10" s="16" t="s">
        <v>112</v>
      </c>
      <c r="G10" s="33" t="s">
        <v>84</v>
      </c>
      <c r="H10" s="18" t="s">
        <v>113</v>
      </c>
      <c r="I10" s="17" t="s">
        <v>86</v>
      </c>
      <c r="J10" s="16" t="s">
        <v>114</v>
      </c>
      <c r="K10" s="28" t="s">
        <v>115</v>
      </c>
      <c r="L10" s="29" t="s">
        <v>116</v>
      </c>
      <c r="M10" s="30" t="s">
        <v>70</v>
      </c>
      <c r="N10" s="39" t="s">
        <v>117</v>
      </c>
      <c r="O10" s="39" t="s">
        <v>118</v>
      </c>
      <c r="P10" s="40" t="s">
        <v>119</v>
      </c>
      <c r="Q10" s="41" t="s">
        <v>120</v>
      </c>
      <c r="R10" s="28" t="s">
        <v>121</v>
      </c>
      <c r="S10" s="16" t="s">
        <v>122</v>
      </c>
      <c r="T10" s="26">
        <v>10860000</v>
      </c>
      <c r="U10" s="26">
        <v>12110000</v>
      </c>
      <c r="V10" s="26">
        <v>10309255</v>
      </c>
      <c r="W10" s="23" t="s">
        <v>58</v>
      </c>
      <c r="X10" s="23" t="s">
        <v>123</v>
      </c>
      <c r="Y10" s="16" t="s">
        <v>124</v>
      </c>
      <c r="Z10" s="27"/>
    </row>
    <row r="11" spans="1:94" s="27" customFormat="1" ht="117.6" customHeight="1" x14ac:dyDescent="0.3">
      <c r="A11" s="15" t="s">
        <v>125</v>
      </c>
      <c r="B11" s="16" t="s">
        <v>44</v>
      </c>
      <c r="C11" s="17" t="s">
        <v>45</v>
      </c>
      <c r="D11" s="16" t="s">
        <v>126</v>
      </c>
      <c r="E11" s="16">
        <v>3</v>
      </c>
      <c r="F11" s="18" t="s">
        <v>112</v>
      </c>
      <c r="G11" s="19" t="s">
        <v>84</v>
      </c>
      <c r="H11" s="18" t="s">
        <v>113</v>
      </c>
      <c r="I11" s="17" t="s">
        <v>86</v>
      </c>
      <c r="J11" s="16" t="s">
        <v>127</v>
      </c>
      <c r="K11" s="20" t="s">
        <v>128</v>
      </c>
      <c r="L11" s="42" t="s">
        <v>129</v>
      </c>
      <c r="M11" s="30" t="s">
        <v>70</v>
      </c>
      <c r="N11" s="23" t="s">
        <v>130</v>
      </c>
      <c r="O11" s="43" t="s">
        <v>131</v>
      </c>
      <c r="P11" s="32" t="s">
        <v>132</v>
      </c>
      <c r="Q11" s="44" t="s">
        <v>4</v>
      </c>
      <c r="R11" s="32" t="s">
        <v>133</v>
      </c>
      <c r="S11" s="32" t="s">
        <v>134</v>
      </c>
      <c r="T11" s="26">
        <v>15000000</v>
      </c>
      <c r="U11" s="26">
        <v>20000000</v>
      </c>
      <c r="V11" s="29">
        <v>23880604</v>
      </c>
      <c r="W11" s="23" t="s">
        <v>100</v>
      </c>
      <c r="X11" s="23" t="s">
        <v>135</v>
      </c>
      <c r="Y11" s="16" t="s">
        <v>124</v>
      </c>
    </row>
    <row r="12" spans="1:94" s="27" customFormat="1" ht="121.8" customHeight="1" x14ac:dyDescent="0.3">
      <c r="A12" s="15" t="s">
        <v>136</v>
      </c>
      <c r="B12" s="16" t="s">
        <v>44</v>
      </c>
      <c r="C12" s="17" t="s">
        <v>45</v>
      </c>
      <c r="D12" s="16" t="s">
        <v>137</v>
      </c>
      <c r="E12" s="16" t="s">
        <v>63</v>
      </c>
      <c r="F12" s="16" t="s">
        <v>138</v>
      </c>
      <c r="G12" s="16" t="s">
        <v>76</v>
      </c>
      <c r="H12" s="16" t="s">
        <v>50</v>
      </c>
      <c r="I12" s="17" t="s">
        <v>51</v>
      </c>
      <c r="J12" s="16" t="s">
        <v>68</v>
      </c>
      <c r="K12" s="28" t="s">
        <v>64</v>
      </c>
      <c r="L12" s="42" t="s">
        <v>139</v>
      </c>
      <c r="M12" s="22" t="s">
        <v>3</v>
      </c>
      <c r="N12" s="23" t="s">
        <v>64</v>
      </c>
      <c r="O12" s="17">
        <v>44742</v>
      </c>
      <c r="P12" s="17" t="s">
        <v>52</v>
      </c>
      <c r="Q12" s="45" t="s">
        <v>4</v>
      </c>
      <c r="R12" s="17" t="s">
        <v>140</v>
      </c>
      <c r="S12" s="17" t="s">
        <v>99</v>
      </c>
      <c r="T12" s="26">
        <v>8000000</v>
      </c>
      <c r="U12" s="26">
        <v>9000000</v>
      </c>
      <c r="V12" s="26">
        <v>748800</v>
      </c>
      <c r="W12" s="23" t="s">
        <v>58</v>
      </c>
      <c r="X12" s="23" t="s">
        <v>141</v>
      </c>
      <c r="Y12" s="23" t="s">
        <v>80</v>
      </c>
    </row>
    <row r="13" spans="1:94" s="27" customFormat="1" ht="109.2" customHeight="1" x14ac:dyDescent="0.3">
      <c r="A13" s="15" t="s">
        <v>158</v>
      </c>
      <c r="B13" s="16" t="s">
        <v>159</v>
      </c>
      <c r="C13" s="17" t="s">
        <v>160</v>
      </c>
      <c r="D13" s="16" t="s">
        <v>161</v>
      </c>
      <c r="E13" s="16" t="s">
        <v>63</v>
      </c>
      <c r="F13" s="16" t="s">
        <v>162</v>
      </c>
      <c r="G13" s="33" t="s">
        <v>163</v>
      </c>
      <c r="H13" s="16" t="s">
        <v>85</v>
      </c>
      <c r="I13" s="17" t="s">
        <v>67</v>
      </c>
      <c r="J13" s="16" t="s">
        <v>164</v>
      </c>
      <c r="K13" s="28" t="s">
        <v>77</v>
      </c>
      <c r="L13" s="29" t="s">
        <v>77</v>
      </c>
      <c r="M13" s="30" t="s">
        <v>77</v>
      </c>
      <c r="N13" s="23" t="s">
        <v>165</v>
      </c>
      <c r="O13" s="32">
        <v>0.8</v>
      </c>
      <c r="P13" s="32">
        <v>0.47</v>
      </c>
      <c r="Q13" s="44" t="s">
        <v>4</v>
      </c>
      <c r="R13" s="32" t="s">
        <v>166</v>
      </c>
      <c r="S13" s="32" t="s">
        <v>167</v>
      </c>
      <c r="T13" s="26">
        <v>3000000</v>
      </c>
      <c r="U13" s="26">
        <v>2827535</v>
      </c>
      <c r="V13" s="26">
        <v>2370864</v>
      </c>
      <c r="W13" s="23" t="s">
        <v>100</v>
      </c>
      <c r="X13" s="16" t="s">
        <v>161</v>
      </c>
      <c r="Y13" s="23" t="s">
        <v>168</v>
      </c>
    </row>
    <row r="14" spans="1:94" ht="96" customHeight="1" x14ac:dyDescent="0.3">
      <c r="A14" s="15" t="s">
        <v>175</v>
      </c>
      <c r="B14" s="16" t="s">
        <v>44</v>
      </c>
      <c r="C14" s="17" t="s">
        <v>45</v>
      </c>
      <c r="D14" s="16" t="s">
        <v>176</v>
      </c>
      <c r="E14" s="16" t="s">
        <v>63</v>
      </c>
      <c r="F14" s="16" t="s">
        <v>177</v>
      </c>
      <c r="G14" s="16" t="s">
        <v>178</v>
      </c>
      <c r="H14" s="16" t="s">
        <v>50</v>
      </c>
      <c r="I14" s="17" t="s">
        <v>179</v>
      </c>
      <c r="J14" s="16" t="s">
        <v>68</v>
      </c>
      <c r="K14" s="28" t="s">
        <v>77</v>
      </c>
      <c r="L14" s="29" t="s">
        <v>77</v>
      </c>
      <c r="M14" s="30" t="s">
        <v>77</v>
      </c>
      <c r="N14" s="16" t="s">
        <v>180</v>
      </c>
      <c r="O14" s="17">
        <v>44651</v>
      </c>
      <c r="P14" s="24" t="s">
        <v>1383</v>
      </c>
      <c r="Q14" s="30" t="s">
        <v>4</v>
      </c>
      <c r="R14" s="28" t="s">
        <v>1394</v>
      </c>
      <c r="S14" s="28" t="s">
        <v>1395</v>
      </c>
      <c r="T14" s="26">
        <v>3000000</v>
      </c>
      <c r="U14" s="26">
        <v>5220000</v>
      </c>
      <c r="V14" s="26">
        <v>4180012</v>
      </c>
      <c r="W14" s="23" t="s">
        <v>58</v>
      </c>
      <c r="X14" s="16" t="s">
        <v>181</v>
      </c>
      <c r="Y14" s="39" t="s">
        <v>182</v>
      </c>
      <c r="Z14" s="27"/>
    </row>
    <row r="15" spans="1:94" ht="123" customHeight="1" x14ac:dyDescent="0.3">
      <c r="A15" s="15" t="s">
        <v>232</v>
      </c>
      <c r="B15" s="16" t="s">
        <v>184</v>
      </c>
      <c r="C15" s="16" t="s">
        <v>225</v>
      </c>
      <c r="D15" s="16" t="s">
        <v>226</v>
      </c>
      <c r="E15" s="16" t="s">
        <v>227</v>
      </c>
      <c r="F15" s="16" t="s">
        <v>233</v>
      </c>
      <c r="G15" s="49" t="s">
        <v>84</v>
      </c>
      <c r="H15" s="16" t="s">
        <v>146</v>
      </c>
      <c r="I15" s="16" t="s">
        <v>51</v>
      </c>
      <c r="J15" s="16">
        <v>5</v>
      </c>
      <c r="K15" s="40">
        <v>3</v>
      </c>
      <c r="L15" s="40">
        <v>3</v>
      </c>
      <c r="M15" s="41" t="s">
        <v>3</v>
      </c>
      <c r="N15" s="39">
        <v>5</v>
      </c>
      <c r="O15" s="49" t="s">
        <v>84</v>
      </c>
      <c r="P15" s="50">
        <v>1</v>
      </c>
      <c r="Q15" s="199" t="s">
        <v>120</v>
      </c>
      <c r="R15" s="50" t="s">
        <v>1386</v>
      </c>
      <c r="S15" s="50" t="s">
        <v>1387</v>
      </c>
      <c r="T15" s="52">
        <v>0</v>
      </c>
      <c r="U15" s="52">
        <v>0</v>
      </c>
      <c r="V15" s="52">
        <v>0</v>
      </c>
      <c r="W15" s="52" t="s">
        <v>71</v>
      </c>
      <c r="X15" s="23" t="s">
        <v>235</v>
      </c>
      <c r="Y15" s="16" t="s">
        <v>236</v>
      </c>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row>
    <row r="16" spans="1:94" ht="99" customHeight="1" x14ac:dyDescent="0.3">
      <c r="A16" s="30" t="s">
        <v>202</v>
      </c>
      <c r="B16" s="28" t="s">
        <v>184</v>
      </c>
      <c r="C16" s="28" t="s">
        <v>185</v>
      </c>
      <c r="D16" s="28" t="s">
        <v>203</v>
      </c>
      <c r="E16" s="28" t="s">
        <v>187</v>
      </c>
      <c r="F16" s="48" t="s">
        <v>204</v>
      </c>
      <c r="G16" s="50" t="s">
        <v>84</v>
      </c>
      <c r="H16" s="48" t="s">
        <v>146</v>
      </c>
      <c r="I16" s="28" t="s">
        <v>86</v>
      </c>
      <c r="J16" s="54">
        <v>4</v>
      </c>
      <c r="K16" s="54">
        <v>4</v>
      </c>
      <c r="L16" s="54">
        <v>4</v>
      </c>
      <c r="M16" s="55" t="s">
        <v>3</v>
      </c>
      <c r="N16" s="54">
        <v>4</v>
      </c>
      <c r="O16" s="50" t="s">
        <v>84</v>
      </c>
      <c r="P16" s="50">
        <v>2</v>
      </c>
      <c r="Q16" s="199" t="s">
        <v>4</v>
      </c>
      <c r="R16" s="50" t="s">
        <v>1385</v>
      </c>
      <c r="S16" s="50" t="s">
        <v>71</v>
      </c>
      <c r="T16" s="42">
        <v>10000</v>
      </c>
      <c r="U16" s="42">
        <v>0</v>
      </c>
      <c r="V16" s="42">
        <v>0</v>
      </c>
      <c r="W16" s="54" t="s">
        <v>189</v>
      </c>
      <c r="X16" s="54" t="s">
        <v>205</v>
      </c>
      <c r="Y16" s="28" t="s">
        <v>206</v>
      </c>
    </row>
    <row r="17" spans="1:94" ht="114" customHeight="1" x14ac:dyDescent="0.3">
      <c r="A17" s="30" t="s">
        <v>260</v>
      </c>
      <c r="B17" s="28" t="s">
        <v>261</v>
      </c>
      <c r="C17" s="28" t="s">
        <v>251</v>
      </c>
      <c r="D17" s="28" t="s">
        <v>262</v>
      </c>
      <c r="E17" s="28" t="s">
        <v>263</v>
      </c>
      <c r="F17" s="28" t="s">
        <v>264</v>
      </c>
      <c r="G17" s="54" t="s">
        <v>84</v>
      </c>
      <c r="H17" s="28" t="s">
        <v>146</v>
      </c>
      <c r="I17" s="28" t="s">
        <v>254</v>
      </c>
      <c r="J17" s="200" t="s">
        <v>211</v>
      </c>
      <c r="K17" s="21" t="s">
        <v>265</v>
      </c>
      <c r="L17" s="21" t="s">
        <v>266</v>
      </c>
      <c r="M17" s="201" t="s">
        <v>3</v>
      </c>
      <c r="N17" s="21" t="s">
        <v>267</v>
      </c>
      <c r="O17" s="50" t="s">
        <v>268</v>
      </c>
      <c r="P17" s="50" t="s">
        <v>1380</v>
      </c>
      <c r="Q17" s="199" t="s">
        <v>4</v>
      </c>
      <c r="R17" s="50" t="s">
        <v>1382</v>
      </c>
      <c r="S17" s="50" t="s">
        <v>71</v>
      </c>
      <c r="T17" s="53">
        <v>0</v>
      </c>
      <c r="U17" s="53">
        <v>0</v>
      </c>
      <c r="V17" s="64" t="s">
        <v>269</v>
      </c>
      <c r="W17" s="53" t="s">
        <v>71</v>
      </c>
      <c r="X17" s="20" t="s">
        <v>270</v>
      </c>
      <c r="Y17" s="28" t="s">
        <v>271</v>
      </c>
    </row>
    <row r="18" spans="1:94" ht="30" customHeight="1" x14ac:dyDescent="0.3">
      <c r="A18" s="218" t="s">
        <v>287</v>
      </c>
      <c r="B18" s="219"/>
      <c r="C18" s="219"/>
      <c r="D18" s="219"/>
      <c r="E18" s="219"/>
      <c r="F18" s="219"/>
      <c r="G18" s="219"/>
      <c r="H18" s="219"/>
      <c r="I18" s="219"/>
      <c r="J18" s="219"/>
      <c r="K18" s="219"/>
      <c r="L18" s="219"/>
      <c r="M18" s="219"/>
      <c r="N18" s="219"/>
      <c r="O18" s="219"/>
      <c r="P18" s="219"/>
      <c r="Q18" s="219"/>
      <c r="R18" s="219"/>
      <c r="S18" s="219"/>
      <c r="T18" s="219"/>
      <c r="U18" s="219"/>
      <c r="V18" s="219"/>
      <c r="W18" s="219"/>
      <c r="X18" s="219"/>
      <c r="Y18" s="208"/>
    </row>
    <row r="19" spans="1:94" ht="202.8" customHeight="1" x14ac:dyDescent="0.3">
      <c r="A19" s="30" t="s">
        <v>365</v>
      </c>
      <c r="B19" s="28" t="s">
        <v>289</v>
      </c>
      <c r="C19" s="28" t="str">
        <f>$C$45</f>
        <v>Facitate the promotion of different cultures/genres within the District</v>
      </c>
      <c r="D19" s="48" t="s">
        <v>351</v>
      </c>
      <c r="E19" s="48" t="s">
        <v>276</v>
      </c>
      <c r="F19" s="48" t="s">
        <v>366</v>
      </c>
      <c r="G19" s="50" t="s">
        <v>84</v>
      </c>
      <c r="H19" s="28" t="s">
        <v>50</v>
      </c>
      <c r="I19" s="48" t="s">
        <v>51</v>
      </c>
      <c r="J19" s="36">
        <v>43982</v>
      </c>
      <c r="K19" s="36" t="s">
        <v>367</v>
      </c>
      <c r="L19" s="36" t="s">
        <v>368</v>
      </c>
      <c r="M19" s="72" t="s">
        <v>3</v>
      </c>
      <c r="N19" s="54" t="s">
        <v>369</v>
      </c>
      <c r="O19" s="66" t="s">
        <v>84</v>
      </c>
      <c r="P19" s="54" t="s">
        <v>370</v>
      </c>
      <c r="Q19" s="73" t="s">
        <v>120</v>
      </c>
      <c r="R19" s="53" t="s">
        <v>371</v>
      </c>
      <c r="S19" s="53" t="s">
        <v>372</v>
      </c>
      <c r="T19" s="53">
        <v>0</v>
      </c>
      <c r="U19" s="53">
        <v>0</v>
      </c>
      <c r="V19" s="53">
        <v>0</v>
      </c>
      <c r="W19" s="52" t="s">
        <v>71</v>
      </c>
      <c r="X19" s="54" t="s">
        <v>71</v>
      </c>
      <c r="Y19" s="74" t="s">
        <v>373</v>
      </c>
    </row>
    <row r="20" spans="1:94" ht="168" customHeight="1" x14ac:dyDescent="0.3">
      <c r="A20" s="30" t="s">
        <v>374</v>
      </c>
      <c r="B20" s="28" t="s">
        <v>289</v>
      </c>
      <c r="C20" s="28" t="s">
        <v>375</v>
      </c>
      <c r="D20" s="28" t="s">
        <v>376</v>
      </c>
      <c r="E20" s="48" t="s">
        <v>276</v>
      </c>
      <c r="F20" s="28" t="s">
        <v>377</v>
      </c>
      <c r="G20" s="50" t="s">
        <v>84</v>
      </c>
      <c r="H20" s="28" t="s">
        <v>146</v>
      </c>
      <c r="I20" s="28" t="s">
        <v>51</v>
      </c>
      <c r="J20" s="36" t="s">
        <v>378</v>
      </c>
      <c r="K20" s="28" t="s">
        <v>379</v>
      </c>
      <c r="L20" s="28" t="s">
        <v>380</v>
      </c>
      <c r="M20" s="30" t="s">
        <v>3</v>
      </c>
      <c r="N20" s="54" t="s">
        <v>381</v>
      </c>
      <c r="O20" s="66" t="s">
        <v>84</v>
      </c>
      <c r="P20" s="28" t="s">
        <v>382</v>
      </c>
      <c r="Q20" s="67" t="s">
        <v>120</v>
      </c>
      <c r="R20" s="53" t="s">
        <v>383</v>
      </c>
      <c r="S20" s="53" t="s">
        <v>384</v>
      </c>
      <c r="T20" s="53">
        <v>0</v>
      </c>
      <c r="U20" s="53">
        <v>0</v>
      </c>
      <c r="V20" s="53">
        <v>0</v>
      </c>
      <c r="W20" s="52" t="s">
        <v>71</v>
      </c>
      <c r="X20" s="54" t="s">
        <v>71</v>
      </c>
      <c r="Y20" s="74" t="s">
        <v>385</v>
      </c>
    </row>
    <row r="21" spans="1:94" ht="162.6" customHeight="1" x14ac:dyDescent="0.3">
      <c r="A21" s="30" t="s">
        <v>386</v>
      </c>
      <c r="B21" s="28" t="s">
        <v>289</v>
      </c>
      <c r="C21" s="28" t="s">
        <v>375</v>
      </c>
      <c r="D21" s="28" t="str">
        <f t="shared" ref="D21:I21" si="0">D20</f>
        <v xml:space="preserve">Development and Review of Municipal  Policies </v>
      </c>
      <c r="E21" s="48" t="str">
        <f>E20</f>
        <v>Inst.</v>
      </c>
      <c r="F21" s="28" t="s">
        <v>387</v>
      </c>
      <c r="G21" s="50" t="s">
        <v>84</v>
      </c>
      <c r="H21" s="28" t="str">
        <f t="shared" si="0"/>
        <v>Number</v>
      </c>
      <c r="I21" s="28" t="str">
        <f t="shared" si="0"/>
        <v>Quarter 4</v>
      </c>
      <c r="J21" s="36" t="s">
        <v>388</v>
      </c>
      <c r="K21" s="28" t="s">
        <v>77</v>
      </c>
      <c r="L21" s="28" t="s">
        <v>77</v>
      </c>
      <c r="M21" s="30" t="s">
        <v>77</v>
      </c>
      <c r="N21" s="28" t="s">
        <v>389</v>
      </c>
      <c r="O21" s="66" t="s">
        <v>84</v>
      </c>
      <c r="P21" s="28" t="s">
        <v>390</v>
      </c>
      <c r="Q21" s="67" t="s">
        <v>120</v>
      </c>
      <c r="R21" s="53" t="s">
        <v>390</v>
      </c>
      <c r="S21" s="53" t="s">
        <v>391</v>
      </c>
      <c r="T21" s="53">
        <v>0</v>
      </c>
      <c r="U21" s="53">
        <v>0</v>
      </c>
      <c r="V21" s="53">
        <v>0</v>
      </c>
      <c r="W21" s="52" t="s">
        <v>71</v>
      </c>
      <c r="X21" s="54" t="s">
        <v>71</v>
      </c>
      <c r="Y21" s="74" t="s">
        <v>385</v>
      </c>
    </row>
    <row r="22" spans="1:94" ht="149.4" customHeight="1" x14ac:dyDescent="0.3">
      <c r="A22" s="30" t="s">
        <v>392</v>
      </c>
      <c r="B22" s="28" t="s">
        <v>289</v>
      </c>
      <c r="C22" s="28" t="s">
        <v>375</v>
      </c>
      <c r="D22" s="28" t="s">
        <v>393</v>
      </c>
      <c r="E22" s="48" t="s">
        <v>276</v>
      </c>
      <c r="F22" s="28" t="s">
        <v>394</v>
      </c>
      <c r="G22" s="50" t="s">
        <v>84</v>
      </c>
      <c r="H22" s="28" t="s">
        <v>146</v>
      </c>
      <c r="I22" s="28" t="s">
        <v>51</v>
      </c>
      <c r="J22" s="36" t="s">
        <v>395</v>
      </c>
      <c r="K22" s="28" t="s">
        <v>77</v>
      </c>
      <c r="L22" s="28" t="s">
        <v>77</v>
      </c>
      <c r="M22" s="30" t="s">
        <v>77</v>
      </c>
      <c r="N22" s="28" t="s">
        <v>396</v>
      </c>
      <c r="O22" s="66" t="s">
        <v>84</v>
      </c>
      <c r="P22" s="28" t="s">
        <v>397</v>
      </c>
      <c r="Q22" s="67" t="s">
        <v>4</v>
      </c>
      <c r="R22" s="53" t="s">
        <v>398</v>
      </c>
      <c r="S22" s="53" t="s">
        <v>399</v>
      </c>
      <c r="T22" s="53">
        <v>0</v>
      </c>
      <c r="U22" s="53">
        <v>0</v>
      </c>
      <c r="V22" s="53">
        <v>0</v>
      </c>
      <c r="W22" s="52" t="s">
        <v>71</v>
      </c>
      <c r="X22" s="54" t="s">
        <v>71</v>
      </c>
      <c r="Y22" s="74" t="s">
        <v>385</v>
      </c>
    </row>
    <row r="23" spans="1:94" ht="106.2" customHeight="1" x14ac:dyDescent="0.3">
      <c r="A23" s="15" t="s">
        <v>474</v>
      </c>
      <c r="B23" s="16" t="s">
        <v>465</v>
      </c>
      <c r="C23" s="16" t="s">
        <v>466</v>
      </c>
      <c r="D23" s="16" t="s">
        <v>475</v>
      </c>
      <c r="E23" s="16" t="s">
        <v>468</v>
      </c>
      <c r="F23" s="16" t="s">
        <v>476</v>
      </c>
      <c r="G23" s="33" t="s">
        <v>477</v>
      </c>
      <c r="H23" s="16" t="s">
        <v>304</v>
      </c>
      <c r="I23" s="16" t="s">
        <v>86</v>
      </c>
      <c r="J23" s="16" t="s">
        <v>478</v>
      </c>
      <c r="K23" s="28" t="s">
        <v>479</v>
      </c>
      <c r="L23" s="28" t="s">
        <v>478</v>
      </c>
      <c r="M23" s="30" t="s">
        <v>3</v>
      </c>
      <c r="N23" s="16" t="s">
        <v>478</v>
      </c>
      <c r="O23" s="16" t="s">
        <v>480</v>
      </c>
      <c r="P23" s="28">
        <v>0</v>
      </c>
      <c r="Q23" s="30" t="s">
        <v>4</v>
      </c>
      <c r="R23" s="16" t="s">
        <v>481</v>
      </c>
      <c r="S23" s="16" t="s">
        <v>482</v>
      </c>
      <c r="T23" s="53">
        <v>0</v>
      </c>
      <c r="U23" s="53">
        <v>0</v>
      </c>
      <c r="V23" s="53">
        <v>0</v>
      </c>
      <c r="W23" s="52" t="s">
        <v>71</v>
      </c>
      <c r="X23" s="54" t="s">
        <v>71</v>
      </c>
      <c r="Y23" s="16" t="s">
        <v>483</v>
      </c>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row>
    <row r="24" spans="1:94" s="27" customFormat="1" ht="94.8" customHeight="1" x14ac:dyDescent="0.3">
      <c r="A24" s="15" t="s">
        <v>513</v>
      </c>
      <c r="B24" s="16" t="s">
        <v>502</v>
      </c>
      <c r="C24" s="16" t="s">
        <v>503</v>
      </c>
      <c r="D24" s="16" t="s">
        <v>514</v>
      </c>
      <c r="E24" s="16" t="s">
        <v>71</v>
      </c>
      <c r="F24" s="16" t="s">
        <v>515</v>
      </c>
      <c r="G24" s="33" t="s">
        <v>84</v>
      </c>
      <c r="H24" s="16" t="s">
        <v>85</v>
      </c>
      <c r="I24" s="16" t="s">
        <v>86</v>
      </c>
      <c r="J24" s="31">
        <v>0.95</v>
      </c>
      <c r="K24" s="85">
        <v>1</v>
      </c>
      <c r="L24" s="85">
        <v>1</v>
      </c>
      <c r="M24" s="30" t="s">
        <v>3</v>
      </c>
      <c r="N24" s="31">
        <v>1</v>
      </c>
      <c r="O24" s="33" t="s">
        <v>84</v>
      </c>
      <c r="P24" s="32">
        <v>0.95</v>
      </c>
      <c r="Q24" s="46" t="s">
        <v>4</v>
      </c>
      <c r="R24" s="33" t="s">
        <v>516</v>
      </c>
      <c r="S24" s="33" t="s">
        <v>517</v>
      </c>
      <c r="T24" s="26">
        <v>2162500</v>
      </c>
      <c r="U24" s="26">
        <v>2162500</v>
      </c>
      <c r="V24" s="26">
        <v>2049971</v>
      </c>
      <c r="W24" s="23" t="s">
        <v>100</v>
      </c>
      <c r="X24" s="23" t="s">
        <v>518</v>
      </c>
      <c r="Y24" s="16" t="s">
        <v>155</v>
      </c>
    </row>
    <row r="25" spans="1:94" ht="109.2" customHeight="1" x14ac:dyDescent="0.3">
      <c r="A25" s="30" t="s">
        <v>541</v>
      </c>
      <c r="B25" s="28" t="s">
        <v>410</v>
      </c>
      <c r="C25" s="28" t="s">
        <v>490</v>
      </c>
      <c r="D25" s="28" t="s">
        <v>542</v>
      </c>
      <c r="E25" s="28" t="s">
        <v>276</v>
      </c>
      <c r="F25" s="28" t="s">
        <v>543</v>
      </c>
      <c r="G25" s="54" t="s">
        <v>84</v>
      </c>
      <c r="H25" s="28" t="s">
        <v>146</v>
      </c>
      <c r="I25" s="24" t="s">
        <v>86</v>
      </c>
      <c r="J25" s="28" t="s">
        <v>544</v>
      </c>
      <c r="K25" s="28" t="s">
        <v>545</v>
      </c>
      <c r="L25" s="28" t="s">
        <v>546</v>
      </c>
      <c r="M25" s="30" t="s">
        <v>4</v>
      </c>
      <c r="N25" s="54" t="s">
        <v>547</v>
      </c>
      <c r="O25" s="88" t="s">
        <v>84</v>
      </c>
      <c r="P25" s="89" t="s">
        <v>548</v>
      </c>
      <c r="Q25" s="90" t="s">
        <v>4</v>
      </c>
      <c r="R25" s="88" t="s">
        <v>549</v>
      </c>
      <c r="S25" s="88" t="s">
        <v>550</v>
      </c>
      <c r="T25" s="53">
        <v>0</v>
      </c>
      <c r="U25" s="53">
        <v>0</v>
      </c>
      <c r="V25" s="53">
        <v>0</v>
      </c>
      <c r="W25" s="52" t="s">
        <v>71</v>
      </c>
      <c r="X25" s="54" t="s">
        <v>71</v>
      </c>
      <c r="Y25" s="28" t="s">
        <v>551</v>
      </c>
    </row>
    <row r="26" spans="1:94" ht="39" customHeight="1" x14ac:dyDescent="0.3">
      <c r="A26" s="218" t="s">
        <v>561</v>
      </c>
      <c r="B26" s="219"/>
      <c r="C26" s="219"/>
      <c r="D26" s="219"/>
      <c r="E26" s="219"/>
      <c r="F26" s="219"/>
      <c r="G26" s="219"/>
      <c r="H26" s="219"/>
      <c r="I26" s="219"/>
      <c r="J26" s="219"/>
      <c r="K26" s="219"/>
      <c r="L26" s="219"/>
      <c r="M26" s="219"/>
      <c r="N26" s="219"/>
      <c r="O26" s="219"/>
      <c r="P26" s="219"/>
      <c r="Q26" s="219"/>
      <c r="R26" s="219"/>
      <c r="S26" s="219"/>
      <c r="T26" s="219"/>
      <c r="U26" s="219"/>
      <c r="V26" s="219"/>
      <c r="W26" s="219"/>
      <c r="X26" s="219"/>
      <c r="Y26" s="220"/>
    </row>
    <row r="27" spans="1:94" ht="113.4" customHeight="1" x14ac:dyDescent="0.3">
      <c r="A27" s="30" t="s">
        <v>599</v>
      </c>
      <c r="B27" s="28" t="s">
        <v>591</v>
      </c>
      <c r="C27" s="28" t="s">
        <v>592</v>
      </c>
      <c r="D27" s="28" t="s">
        <v>600</v>
      </c>
      <c r="E27" s="28" t="s">
        <v>276</v>
      </c>
      <c r="F27" s="28" t="s">
        <v>601</v>
      </c>
      <c r="G27" s="54" t="s">
        <v>602</v>
      </c>
      <c r="H27" s="28" t="s">
        <v>317</v>
      </c>
      <c r="I27" s="24" t="s">
        <v>603</v>
      </c>
      <c r="J27" s="28" t="s">
        <v>68</v>
      </c>
      <c r="K27" s="28" t="s">
        <v>604</v>
      </c>
      <c r="L27" s="54" t="s">
        <v>54</v>
      </c>
      <c r="M27" s="30" t="s">
        <v>549</v>
      </c>
      <c r="N27" s="94" t="s">
        <v>605</v>
      </c>
      <c r="O27" s="95" t="s">
        <v>606</v>
      </c>
      <c r="P27" s="95" t="s">
        <v>607</v>
      </c>
      <c r="Q27" s="96" t="s">
        <v>120</v>
      </c>
      <c r="R27" s="95" t="s">
        <v>608</v>
      </c>
      <c r="S27" s="95" t="s">
        <v>609</v>
      </c>
      <c r="T27" s="53">
        <v>200000</v>
      </c>
      <c r="U27" s="53">
        <v>400000</v>
      </c>
      <c r="V27" s="53">
        <v>195000</v>
      </c>
      <c r="W27" s="54" t="s">
        <v>597</v>
      </c>
      <c r="X27" s="54" t="s">
        <v>610</v>
      </c>
      <c r="Y27" s="28" t="s">
        <v>611</v>
      </c>
    </row>
    <row r="28" spans="1:94" ht="97.2" customHeight="1" x14ac:dyDescent="0.3">
      <c r="A28" s="30" t="s">
        <v>612</v>
      </c>
      <c r="B28" s="28" t="s">
        <v>591</v>
      </c>
      <c r="C28" s="28" t="s">
        <v>592</v>
      </c>
      <c r="D28" s="28" t="s">
        <v>613</v>
      </c>
      <c r="E28" s="28" t="s">
        <v>276</v>
      </c>
      <c r="F28" s="28" t="s">
        <v>614</v>
      </c>
      <c r="G28" s="54" t="s">
        <v>84</v>
      </c>
      <c r="H28" s="28" t="s">
        <v>146</v>
      </c>
      <c r="I28" s="97" t="s">
        <v>51</v>
      </c>
      <c r="J28" s="28">
        <v>1</v>
      </c>
      <c r="K28" s="28" t="s">
        <v>615</v>
      </c>
      <c r="L28" s="54" t="s">
        <v>54</v>
      </c>
      <c r="M28" s="30" t="s">
        <v>549</v>
      </c>
      <c r="N28" s="28" t="s">
        <v>616</v>
      </c>
      <c r="O28" s="54">
        <v>1</v>
      </c>
      <c r="P28" s="54">
        <v>0</v>
      </c>
      <c r="Q28" s="55" t="s">
        <v>4</v>
      </c>
      <c r="R28" s="54" t="s">
        <v>617</v>
      </c>
      <c r="S28" s="95" t="s">
        <v>609</v>
      </c>
      <c r="T28" s="76">
        <v>40000</v>
      </c>
      <c r="U28" s="76">
        <v>40000</v>
      </c>
      <c r="V28" s="76">
        <v>0</v>
      </c>
      <c r="W28" s="54" t="s">
        <v>618</v>
      </c>
      <c r="X28" s="54" t="s">
        <v>619</v>
      </c>
      <c r="Y28" s="28" t="s">
        <v>620</v>
      </c>
    </row>
    <row r="29" spans="1:94" ht="34.799999999999997" customHeight="1" x14ac:dyDescent="0.3">
      <c r="A29" s="218" t="s">
        <v>628</v>
      </c>
      <c r="B29" s="219"/>
      <c r="C29" s="219"/>
      <c r="D29" s="219"/>
      <c r="E29" s="219"/>
      <c r="F29" s="219"/>
      <c r="G29" s="219"/>
      <c r="H29" s="219"/>
      <c r="I29" s="219"/>
      <c r="J29" s="219"/>
      <c r="K29" s="219"/>
      <c r="L29" s="219"/>
      <c r="M29" s="219"/>
      <c r="N29" s="219"/>
      <c r="O29" s="219"/>
      <c r="P29" s="219"/>
      <c r="Q29" s="219"/>
      <c r="R29" s="219"/>
      <c r="S29" s="219"/>
      <c r="T29" s="219"/>
      <c r="U29" s="219"/>
      <c r="V29" s="219"/>
      <c r="W29" s="219"/>
      <c r="X29" s="219"/>
      <c r="Y29" s="208"/>
    </row>
    <row r="30" spans="1:94" ht="78.599999999999994" customHeight="1" x14ac:dyDescent="0.3">
      <c r="A30" s="15" t="s">
        <v>629</v>
      </c>
      <c r="B30" s="16" t="s">
        <v>630</v>
      </c>
      <c r="C30" s="16" t="s">
        <v>631</v>
      </c>
      <c r="D30" s="16" t="s">
        <v>632</v>
      </c>
      <c r="E30" s="16" t="s">
        <v>276</v>
      </c>
      <c r="F30" s="16" t="s">
        <v>633</v>
      </c>
      <c r="G30" s="33" t="s">
        <v>84</v>
      </c>
      <c r="H30" s="16" t="s">
        <v>85</v>
      </c>
      <c r="I30" s="16" t="s">
        <v>86</v>
      </c>
      <c r="J30" s="16">
        <v>4</v>
      </c>
      <c r="K30" s="85">
        <v>1</v>
      </c>
      <c r="L30" s="85">
        <v>0.82</v>
      </c>
      <c r="M30" s="99" t="s">
        <v>4</v>
      </c>
      <c r="N30" s="31">
        <v>1</v>
      </c>
      <c r="O30" s="32" t="s">
        <v>84</v>
      </c>
      <c r="P30" s="32">
        <v>0.65</v>
      </c>
      <c r="Q30" s="44" t="s">
        <v>120</v>
      </c>
      <c r="R30" s="81" t="s">
        <v>634</v>
      </c>
      <c r="S30" s="32" t="s">
        <v>635</v>
      </c>
      <c r="T30" s="51">
        <v>2497992</v>
      </c>
      <c r="U30" s="51">
        <v>2497992</v>
      </c>
      <c r="V30" s="42">
        <v>990944</v>
      </c>
      <c r="W30" s="100" t="s">
        <v>189</v>
      </c>
      <c r="X30" s="23" t="s">
        <v>636</v>
      </c>
      <c r="Y30" s="16" t="s">
        <v>637</v>
      </c>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row>
    <row r="31" spans="1:94" ht="165.6" customHeight="1" x14ac:dyDescent="0.3">
      <c r="A31" s="30" t="s">
        <v>638</v>
      </c>
      <c r="B31" s="28" t="s">
        <v>630</v>
      </c>
      <c r="C31" s="28" t="s">
        <v>639</v>
      </c>
      <c r="D31" s="101" t="s">
        <v>640</v>
      </c>
      <c r="E31" s="101" t="s">
        <v>276</v>
      </c>
      <c r="F31" s="101" t="s">
        <v>641</v>
      </c>
      <c r="G31" s="101" t="s">
        <v>642</v>
      </c>
      <c r="H31" s="101" t="s">
        <v>643</v>
      </c>
      <c r="I31" s="28" t="s">
        <v>211</v>
      </c>
      <c r="J31" s="28" t="s">
        <v>644</v>
      </c>
      <c r="K31" s="85" t="s">
        <v>645</v>
      </c>
      <c r="L31" s="85" t="s">
        <v>646</v>
      </c>
      <c r="M31" s="99" t="s">
        <v>549</v>
      </c>
      <c r="N31" s="54" t="s">
        <v>54</v>
      </c>
      <c r="O31" s="54" t="s">
        <v>647</v>
      </c>
      <c r="P31" s="54" t="s">
        <v>648</v>
      </c>
      <c r="Q31" s="102" t="s">
        <v>4</v>
      </c>
      <c r="R31" s="103" t="s">
        <v>649</v>
      </c>
      <c r="S31" s="103" t="s">
        <v>650</v>
      </c>
      <c r="T31" s="53">
        <v>0</v>
      </c>
      <c r="U31" s="53">
        <v>0</v>
      </c>
      <c r="V31" s="53">
        <v>0</v>
      </c>
      <c r="W31" s="52" t="s">
        <v>71</v>
      </c>
      <c r="X31" s="54" t="s">
        <v>71</v>
      </c>
      <c r="Y31" s="28" t="s">
        <v>651</v>
      </c>
    </row>
    <row r="32" spans="1:94" ht="130.19999999999999" customHeight="1" x14ac:dyDescent="0.3">
      <c r="A32" s="30" t="s">
        <v>677</v>
      </c>
      <c r="B32" s="28" t="s">
        <v>630</v>
      </c>
      <c r="C32" s="28" t="s">
        <v>639</v>
      </c>
      <c r="D32" s="28" t="s">
        <v>678</v>
      </c>
      <c r="E32" s="101" t="s">
        <v>276</v>
      </c>
      <c r="F32" s="28" t="s">
        <v>679</v>
      </c>
      <c r="G32" s="54" t="s">
        <v>84</v>
      </c>
      <c r="H32" s="28" t="s">
        <v>85</v>
      </c>
      <c r="I32" s="28" t="s">
        <v>674</v>
      </c>
      <c r="J32" s="85">
        <v>0.5</v>
      </c>
      <c r="K32" s="85">
        <v>0.7</v>
      </c>
      <c r="L32" s="85">
        <v>0.08</v>
      </c>
      <c r="M32" s="99" t="s">
        <v>4</v>
      </c>
      <c r="N32" s="85">
        <v>0.7</v>
      </c>
      <c r="O32" s="54" t="s">
        <v>84</v>
      </c>
      <c r="P32" s="38">
        <v>0.34</v>
      </c>
      <c r="Q32" s="102" t="s">
        <v>4</v>
      </c>
      <c r="R32" s="103" t="s">
        <v>680</v>
      </c>
      <c r="S32" s="103" t="s">
        <v>681</v>
      </c>
      <c r="T32" s="53">
        <v>0</v>
      </c>
      <c r="U32" s="53">
        <v>0</v>
      </c>
      <c r="V32" s="53">
        <v>0</v>
      </c>
      <c r="W32" s="52" t="s">
        <v>71</v>
      </c>
      <c r="X32" s="54" t="s">
        <v>71</v>
      </c>
      <c r="Y32" s="28" t="s">
        <v>676</v>
      </c>
    </row>
    <row r="33" spans="1:94" ht="132.44999999999999" customHeight="1" x14ac:dyDescent="0.3">
      <c r="A33" s="30" t="s">
        <v>682</v>
      </c>
      <c r="B33" s="28" t="s">
        <v>630</v>
      </c>
      <c r="C33" s="28" t="s">
        <v>639</v>
      </c>
      <c r="D33" s="28" t="s">
        <v>683</v>
      </c>
      <c r="E33" s="101" t="s">
        <v>276</v>
      </c>
      <c r="F33" s="28" t="s">
        <v>684</v>
      </c>
      <c r="G33" s="54" t="s">
        <v>84</v>
      </c>
      <c r="H33" s="28" t="s">
        <v>85</v>
      </c>
      <c r="I33" s="28" t="s">
        <v>51</v>
      </c>
      <c r="J33" s="28" t="s">
        <v>68</v>
      </c>
      <c r="K33" s="85">
        <v>0.05</v>
      </c>
      <c r="L33" s="85">
        <v>0.17</v>
      </c>
      <c r="M33" s="99" t="s">
        <v>3</v>
      </c>
      <c r="N33" s="85">
        <v>0.05</v>
      </c>
      <c r="O33" s="54" t="s">
        <v>84</v>
      </c>
      <c r="P33" s="38">
        <v>-0.1</v>
      </c>
      <c r="Q33" s="102" t="s">
        <v>4</v>
      </c>
      <c r="R33" s="103" t="s">
        <v>680</v>
      </c>
      <c r="S33" s="103" t="s">
        <v>681</v>
      </c>
      <c r="T33" s="53">
        <v>0</v>
      </c>
      <c r="U33" s="53">
        <v>0</v>
      </c>
      <c r="V33" s="53">
        <v>0</v>
      </c>
      <c r="W33" s="52" t="s">
        <v>71</v>
      </c>
      <c r="X33" s="54" t="s">
        <v>71</v>
      </c>
      <c r="Y33" s="85" t="s">
        <v>685</v>
      </c>
    </row>
    <row r="34" spans="1:94" ht="136.19999999999999" customHeight="1" x14ac:dyDescent="0.3">
      <c r="A34" s="30" t="s">
        <v>686</v>
      </c>
      <c r="B34" s="28" t="s">
        <v>630</v>
      </c>
      <c r="C34" s="28" t="s">
        <v>639</v>
      </c>
      <c r="D34" s="28" t="s">
        <v>687</v>
      </c>
      <c r="E34" s="101" t="s">
        <v>276</v>
      </c>
      <c r="F34" s="28" t="s">
        <v>688</v>
      </c>
      <c r="G34" s="54" t="s">
        <v>84</v>
      </c>
      <c r="H34" s="28" t="s">
        <v>85</v>
      </c>
      <c r="I34" s="28" t="s">
        <v>211</v>
      </c>
      <c r="J34" s="28" t="s">
        <v>68</v>
      </c>
      <c r="K34" s="85">
        <v>0.05</v>
      </c>
      <c r="L34" s="85">
        <v>0.04</v>
      </c>
      <c r="M34" s="99" t="s">
        <v>4</v>
      </c>
      <c r="N34" s="85">
        <v>0.05</v>
      </c>
      <c r="O34" s="54" t="s">
        <v>84</v>
      </c>
      <c r="P34" s="38">
        <v>-0.22</v>
      </c>
      <c r="Q34" s="102" t="s">
        <v>4</v>
      </c>
      <c r="R34" s="103" t="s">
        <v>680</v>
      </c>
      <c r="S34" s="103" t="s">
        <v>689</v>
      </c>
      <c r="T34" s="53">
        <v>0</v>
      </c>
      <c r="U34" s="53">
        <v>0</v>
      </c>
      <c r="V34" s="53">
        <v>0</v>
      </c>
      <c r="W34" s="52" t="s">
        <v>71</v>
      </c>
      <c r="X34" s="54" t="s">
        <v>71</v>
      </c>
      <c r="Y34" s="28" t="s">
        <v>690</v>
      </c>
    </row>
    <row r="35" spans="1:94" ht="94.2" customHeight="1" x14ac:dyDescent="0.3">
      <c r="A35" s="30" t="s">
        <v>694</v>
      </c>
      <c r="B35" s="28" t="s">
        <v>630</v>
      </c>
      <c r="C35" s="28" t="s">
        <v>639</v>
      </c>
      <c r="D35" s="28" t="s">
        <v>695</v>
      </c>
      <c r="E35" s="101" t="s">
        <v>276</v>
      </c>
      <c r="F35" s="28" t="s">
        <v>696</v>
      </c>
      <c r="G35" s="54" t="s">
        <v>84</v>
      </c>
      <c r="H35" s="28" t="s">
        <v>697</v>
      </c>
      <c r="I35" s="28" t="s">
        <v>211</v>
      </c>
      <c r="J35" s="28" t="s">
        <v>698</v>
      </c>
      <c r="K35" s="28" t="s">
        <v>699</v>
      </c>
      <c r="L35" s="28" t="s">
        <v>700</v>
      </c>
      <c r="M35" s="30" t="s">
        <v>4</v>
      </c>
      <c r="N35" s="28" t="s">
        <v>699</v>
      </c>
      <c r="O35" s="54" t="s">
        <v>84</v>
      </c>
      <c r="P35" s="54" t="s">
        <v>701</v>
      </c>
      <c r="Q35" s="102" t="s">
        <v>4</v>
      </c>
      <c r="R35" s="54" t="s">
        <v>702</v>
      </c>
      <c r="S35" s="54" t="s">
        <v>703</v>
      </c>
      <c r="T35" s="53">
        <v>0</v>
      </c>
      <c r="U35" s="53">
        <v>0</v>
      </c>
      <c r="V35" s="53">
        <v>0</v>
      </c>
      <c r="W35" s="52" t="s">
        <v>71</v>
      </c>
      <c r="X35" s="54" t="s">
        <v>71</v>
      </c>
      <c r="Y35" s="28" t="s">
        <v>704</v>
      </c>
    </row>
    <row r="36" spans="1:94" ht="163.80000000000001" customHeight="1" x14ac:dyDescent="0.3">
      <c r="A36" s="30" t="s">
        <v>727</v>
      </c>
      <c r="B36" s="28" t="s">
        <v>630</v>
      </c>
      <c r="C36" s="28" t="s">
        <v>639</v>
      </c>
      <c r="D36" s="28" t="s">
        <v>728</v>
      </c>
      <c r="E36" s="101" t="s">
        <v>276</v>
      </c>
      <c r="F36" s="28" t="s">
        <v>729</v>
      </c>
      <c r="G36" s="54" t="s">
        <v>84</v>
      </c>
      <c r="H36" s="28" t="s">
        <v>85</v>
      </c>
      <c r="I36" s="28" t="s">
        <v>86</v>
      </c>
      <c r="J36" s="85">
        <v>0.43</v>
      </c>
      <c r="K36" s="85">
        <v>0.4</v>
      </c>
      <c r="L36" s="85">
        <v>0.47</v>
      </c>
      <c r="M36" s="99" t="s">
        <v>4</v>
      </c>
      <c r="N36" s="79">
        <v>0.4</v>
      </c>
      <c r="O36" s="54" t="s">
        <v>84</v>
      </c>
      <c r="P36" s="38">
        <v>0.56000000000000005</v>
      </c>
      <c r="Q36" s="102" t="s">
        <v>4</v>
      </c>
      <c r="R36" s="54" t="s">
        <v>730</v>
      </c>
      <c r="S36" s="54" t="s">
        <v>71</v>
      </c>
      <c r="T36" s="106">
        <v>121481707</v>
      </c>
      <c r="U36" s="106">
        <v>96706756</v>
      </c>
      <c r="V36" s="106">
        <v>120301223</v>
      </c>
      <c r="W36" s="54" t="s">
        <v>530</v>
      </c>
      <c r="X36" s="54" t="s">
        <v>54</v>
      </c>
      <c r="Y36" s="28" t="s">
        <v>704</v>
      </c>
    </row>
    <row r="37" spans="1:94" ht="110.55" customHeight="1" x14ac:dyDescent="0.3">
      <c r="A37" s="30" t="s">
        <v>760</v>
      </c>
      <c r="B37" s="28" t="s">
        <v>630</v>
      </c>
      <c r="C37" s="28" t="s">
        <v>631</v>
      </c>
      <c r="D37" s="28" t="s">
        <v>761</v>
      </c>
      <c r="E37" s="28" t="s">
        <v>276</v>
      </c>
      <c r="F37" s="28" t="s">
        <v>664</v>
      </c>
      <c r="G37" s="54" t="s">
        <v>84</v>
      </c>
      <c r="H37" s="28" t="s">
        <v>85</v>
      </c>
      <c r="I37" s="28" t="s">
        <v>762</v>
      </c>
      <c r="J37" s="28" t="s">
        <v>305</v>
      </c>
      <c r="K37" s="85">
        <v>1</v>
      </c>
      <c r="L37" s="103" t="s">
        <v>54</v>
      </c>
      <c r="M37" s="99" t="s">
        <v>549</v>
      </c>
      <c r="N37" s="85">
        <v>1</v>
      </c>
      <c r="O37" s="103" t="s">
        <v>84</v>
      </c>
      <c r="P37" s="103" t="s">
        <v>52</v>
      </c>
      <c r="Q37" s="102" t="s">
        <v>4</v>
      </c>
      <c r="R37" s="103" t="s">
        <v>763</v>
      </c>
      <c r="S37" s="103" t="s">
        <v>764</v>
      </c>
      <c r="T37" s="112">
        <v>18806101.82</v>
      </c>
      <c r="U37" s="112">
        <v>18806102</v>
      </c>
      <c r="V37" s="112"/>
      <c r="W37" s="54" t="s">
        <v>765</v>
      </c>
      <c r="X37" s="54"/>
      <c r="Y37" s="28" t="s">
        <v>766</v>
      </c>
    </row>
    <row r="38" spans="1:94" ht="104.25" customHeight="1" x14ac:dyDescent="0.3">
      <c r="A38" s="30" t="s">
        <v>806</v>
      </c>
      <c r="B38" s="101" t="s">
        <v>768</v>
      </c>
      <c r="C38" s="101" t="s">
        <v>807</v>
      </c>
      <c r="D38" s="101" t="s">
        <v>808</v>
      </c>
      <c r="E38" s="101" t="s">
        <v>276</v>
      </c>
      <c r="F38" s="28" t="s">
        <v>809</v>
      </c>
      <c r="G38" s="28" t="s">
        <v>810</v>
      </c>
      <c r="H38" s="28" t="s">
        <v>146</v>
      </c>
      <c r="I38" s="28" t="s">
        <v>811</v>
      </c>
      <c r="J38" s="117" t="s">
        <v>812</v>
      </c>
      <c r="K38" s="28" t="s">
        <v>813</v>
      </c>
      <c r="L38" s="28" t="s">
        <v>814</v>
      </c>
      <c r="M38" s="30" t="s">
        <v>4</v>
      </c>
      <c r="N38" s="28" t="s">
        <v>815</v>
      </c>
      <c r="O38" s="28">
        <v>2</v>
      </c>
      <c r="P38" s="40">
        <v>1</v>
      </c>
      <c r="Q38" s="30" t="s">
        <v>4</v>
      </c>
      <c r="R38" s="28" t="s">
        <v>1388</v>
      </c>
      <c r="S38" s="28" t="s">
        <v>1389</v>
      </c>
      <c r="T38" s="53">
        <v>0</v>
      </c>
      <c r="U38" s="53">
        <v>0</v>
      </c>
      <c r="V38" s="53">
        <v>0</v>
      </c>
      <c r="W38" s="54" t="s">
        <v>71</v>
      </c>
      <c r="X38" s="54" t="s">
        <v>71</v>
      </c>
      <c r="Y38" s="28" t="s">
        <v>816</v>
      </c>
    </row>
    <row r="39" spans="1:94" s="119" customFormat="1" ht="23.25" customHeight="1" x14ac:dyDescent="0.3">
      <c r="A39" s="209" t="s">
        <v>817</v>
      </c>
      <c r="B39" s="209"/>
      <c r="C39" s="209"/>
      <c r="D39" s="209"/>
      <c r="E39" s="209"/>
      <c r="F39" s="209"/>
      <c r="G39" s="209"/>
      <c r="H39" s="209"/>
      <c r="I39" s="209"/>
      <c r="J39" s="209"/>
      <c r="K39" s="209"/>
      <c r="L39" s="209"/>
      <c r="M39" s="209"/>
      <c r="N39" s="209"/>
      <c r="O39" s="209"/>
      <c r="P39" s="209"/>
      <c r="Q39" s="209"/>
      <c r="R39" s="209"/>
      <c r="S39" s="209"/>
      <c r="T39" s="209"/>
      <c r="U39" s="209"/>
      <c r="V39" s="209"/>
      <c r="W39" s="209"/>
      <c r="X39" s="209"/>
      <c r="Y39" s="118"/>
    </row>
    <row r="40" spans="1:94" ht="89.55" customHeight="1" x14ac:dyDescent="0.3">
      <c r="A40" s="30" t="s">
        <v>879</v>
      </c>
      <c r="B40" s="28" t="s">
        <v>410</v>
      </c>
      <c r="C40" s="28" t="s">
        <v>871</v>
      </c>
      <c r="D40" s="28" t="s">
        <v>880</v>
      </c>
      <c r="E40" s="28" t="s">
        <v>276</v>
      </c>
      <c r="F40" s="28" t="s">
        <v>881</v>
      </c>
      <c r="G40" s="54" t="s">
        <v>84</v>
      </c>
      <c r="H40" s="28" t="s">
        <v>146</v>
      </c>
      <c r="I40" s="28" t="s">
        <v>86</v>
      </c>
      <c r="J40" s="68" t="s">
        <v>882</v>
      </c>
      <c r="K40" s="69" t="s">
        <v>883</v>
      </c>
      <c r="L40" s="76" t="s">
        <v>884</v>
      </c>
      <c r="M40" s="70" t="s">
        <v>4</v>
      </c>
      <c r="N40" s="68" t="s">
        <v>882</v>
      </c>
      <c r="O40" s="75" t="s">
        <v>84</v>
      </c>
      <c r="P40" s="76" t="s">
        <v>885</v>
      </c>
      <c r="Q40" s="120" t="s">
        <v>4</v>
      </c>
      <c r="R40" s="71" t="s">
        <v>886</v>
      </c>
      <c r="S40" s="71" t="s">
        <v>887</v>
      </c>
      <c r="T40" s="53">
        <v>0</v>
      </c>
      <c r="U40" s="53">
        <v>0</v>
      </c>
      <c r="V40" s="53">
        <v>0</v>
      </c>
      <c r="W40" s="52" t="s">
        <v>71</v>
      </c>
      <c r="X40" s="54" t="s">
        <v>71</v>
      </c>
      <c r="Y40" s="28" t="s">
        <v>888</v>
      </c>
    </row>
    <row r="41" spans="1:94" ht="67.2" customHeight="1" x14ac:dyDescent="0.3">
      <c r="A41" s="15" t="s">
        <v>893</v>
      </c>
      <c r="B41" s="16" t="s">
        <v>894</v>
      </c>
      <c r="C41" s="16" t="s">
        <v>895</v>
      </c>
      <c r="D41" s="16" t="s">
        <v>896</v>
      </c>
      <c r="E41" s="16" t="s">
        <v>187</v>
      </c>
      <c r="F41" s="16" t="s">
        <v>897</v>
      </c>
      <c r="G41" s="33" t="s">
        <v>84</v>
      </c>
      <c r="H41" s="16" t="s">
        <v>146</v>
      </c>
      <c r="I41" s="121" t="s">
        <v>86</v>
      </c>
      <c r="J41" s="16">
        <v>4</v>
      </c>
      <c r="K41" s="40">
        <v>4</v>
      </c>
      <c r="L41" s="40">
        <v>2</v>
      </c>
      <c r="M41" s="41" t="s">
        <v>4</v>
      </c>
      <c r="N41" s="39">
        <v>4</v>
      </c>
      <c r="O41" s="81" t="s">
        <v>84</v>
      </c>
      <c r="P41" s="81">
        <v>3</v>
      </c>
      <c r="Q41" s="82" t="s">
        <v>120</v>
      </c>
      <c r="R41" s="81" t="s">
        <v>898</v>
      </c>
      <c r="S41" s="81" t="s">
        <v>899</v>
      </c>
      <c r="T41" s="100">
        <v>20000</v>
      </c>
      <c r="U41" s="100">
        <v>20000</v>
      </c>
      <c r="V41" s="122">
        <v>0</v>
      </c>
      <c r="W41" s="100" t="s">
        <v>189</v>
      </c>
      <c r="X41" s="43" t="s">
        <v>900</v>
      </c>
      <c r="Y41" s="16" t="s">
        <v>901</v>
      </c>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row>
    <row r="42" spans="1:94" ht="69.45" customHeight="1" x14ac:dyDescent="0.3">
      <c r="A42" s="15" t="s">
        <v>902</v>
      </c>
      <c r="B42" s="16" t="s">
        <v>894</v>
      </c>
      <c r="C42" s="16" t="s">
        <v>895</v>
      </c>
      <c r="D42" s="16" t="s">
        <v>896</v>
      </c>
      <c r="E42" s="16" t="s">
        <v>187</v>
      </c>
      <c r="F42" s="16" t="s">
        <v>903</v>
      </c>
      <c r="G42" s="33" t="s">
        <v>84</v>
      </c>
      <c r="H42" s="16" t="s">
        <v>146</v>
      </c>
      <c r="I42" s="121" t="s">
        <v>904</v>
      </c>
      <c r="J42" s="16">
        <v>2</v>
      </c>
      <c r="K42" s="40">
        <v>3</v>
      </c>
      <c r="L42" s="40">
        <v>2</v>
      </c>
      <c r="M42" s="41" t="s">
        <v>4</v>
      </c>
      <c r="N42" s="39">
        <v>2</v>
      </c>
      <c r="O42" s="81">
        <v>4</v>
      </c>
      <c r="P42" s="81">
        <v>1</v>
      </c>
      <c r="Q42" s="82" t="s">
        <v>120</v>
      </c>
      <c r="R42" s="81" t="s">
        <v>905</v>
      </c>
      <c r="S42" s="81" t="s">
        <v>906</v>
      </c>
      <c r="T42" s="100">
        <v>85000</v>
      </c>
      <c r="U42" s="100">
        <v>85000</v>
      </c>
      <c r="V42" s="123">
        <v>0</v>
      </c>
      <c r="W42" s="100" t="s">
        <v>189</v>
      </c>
      <c r="X42" s="23" t="s">
        <v>907</v>
      </c>
      <c r="Y42" s="16" t="s">
        <v>908</v>
      </c>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row>
    <row r="43" spans="1:94" ht="84" customHeight="1" x14ac:dyDescent="0.3">
      <c r="A43" s="15" t="s">
        <v>909</v>
      </c>
      <c r="B43" s="16" t="s">
        <v>910</v>
      </c>
      <c r="C43" s="16" t="s">
        <v>911</v>
      </c>
      <c r="D43" s="16" t="s">
        <v>912</v>
      </c>
      <c r="E43" s="16" t="s">
        <v>187</v>
      </c>
      <c r="F43" s="16" t="s">
        <v>913</v>
      </c>
      <c r="G43" s="33" t="s">
        <v>914</v>
      </c>
      <c r="H43" s="16" t="s">
        <v>50</v>
      </c>
      <c r="I43" s="17" t="s">
        <v>51</v>
      </c>
      <c r="J43" s="16">
        <v>1</v>
      </c>
      <c r="K43" s="57">
        <v>44347</v>
      </c>
      <c r="L43" s="57">
        <v>44334</v>
      </c>
      <c r="M43" s="58" t="s">
        <v>3</v>
      </c>
      <c r="N43" s="81">
        <v>1</v>
      </c>
      <c r="O43" s="60">
        <v>44742</v>
      </c>
      <c r="P43" s="60" t="s">
        <v>52</v>
      </c>
      <c r="Q43" s="61" t="s">
        <v>120</v>
      </c>
      <c r="R43" s="81" t="s">
        <v>915</v>
      </c>
      <c r="S43" s="60" t="s">
        <v>916</v>
      </c>
      <c r="T43" s="52">
        <v>24000</v>
      </c>
      <c r="U43" s="52">
        <v>24000</v>
      </c>
      <c r="V43" s="53">
        <v>0</v>
      </c>
      <c r="W43" s="52" t="s">
        <v>189</v>
      </c>
      <c r="X43" s="43" t="s">
        <v>917</v>
      </c>
      <c r="Y43" s="16" t="s">
        <v>918</v>
      </c>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row>
    <row r="44" spans="1:94" ht="102.75" customHeight="1" x14ac:dyDescent="0.3">
      <c r="A44" s="15" t="s">
        <v>919</v>
      </c>
      <c r="B44" s="16" t="s">
        <v>910</v>
      </c>
      <c r="C44" s="16" t="s">
        <v>911</v>
      </c>
      <c r="D44" s="16" t="s">
        <v>920</v>
      </c>
      <c r="E44" s="16" t="s">
        <v>187</v>
      </c>
      <c r="F44" s="16" t="s">
        <v>921</v>
      </c>
      <c r="G44" s="33" t="s">
        <v>84</v>
      </c>
      <c r="H44" s="16" t="s">
        <v>146</v>
      </c>
      <c r="I44" s="17" t="s">
        <v>922</v>
      </c>
      <c r="J44" s="16">
        <v>2</v>
      </c>
      <c r="K44" s="28">
        <v>3</v>
      </c>
      <c r="L44" s="28">
        <v>3</v>
      </c>
      <c r="M44" s="30" t="s">
        <v>3</v>
      </c>
      <c r="N44" s="16">
        <v>2</v>
      </c>
      <c r="O44" s="33" t="s">
        <v>84</v>
      </c>
      <c r="P44" s="33">
        <v>1</v>
      </c>
      <c r="Q44" s="44" t="s">
        <v>120</v>
      </c>
      <c r="R44" s="81" t="s">
        <v>634</v>
      </c>
      <c r="S44" s="32" t="s">
        <v>923</v>
      </c>
      <c r="T44" s="52">
        <v>40703</v>
      </c>
      <c r="U44" s="52">
        <v>40703</v>
      </c>
      <c r="V44" s="53">
        <v>0</v>
      </c>
      <c r="W44" s="52" t="s">
        <v>189</v>
      </c>
      <c r="X44" s="23" t="s">
        <v>924</v>
      </c>
      <c r="Y44" s="16" t="s">
        <v>925</v>
      </c>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row>
    <row r="45" spans="1:94" ht="102.75" customHeight="1" x14ac:dyDescent="0.3">
      <c r="A45" s="15" t="s">
        <v>926</v>
      </c>
      <c r="B45" s="16" t="s">
        <v>927</v>
      </c>
      <c r="C45" s="16" t="s">
        <v>928</v>
      </c>
      <c r="D45" s="16" t="s">
        <v>929</v>
      </c>
      <c r="E45" s="16" t="s">
        <v>187</v>
      </c>
      <c r="F45" s="16" t="s">
        <v>930</v>
      </c>
      <c r="G45" s="33" t="s">
        <v>84</v>
      </c>
      <c r="H45" s="16" t="s">
        <v>146</v>
      </c>
      <c r="I45" s="17" t="s">
        <v>86</v>
      </c>
      <c r="J45" s="16">
        <v>4</v>
      </c>
      <c r="K45" s="28">
        <v>3</v>
      </c>
      <c r="L45" s="28">
        <v>4</v>
      </c>
      <c r="M45" s="30" t="s">
        <v>3</v>
      </c>
      <c r="N45" s="16">
        <v>4</v>
      </c>
      <c r="O45" s="33" t="s">
        <v>84</v>
      </c>
      <c r="P45" s="33">
        <v>3</v>
      </c>
      <c r="Q45" s="44" t="s">
        <v>120</v>
      </c>
      <c r="R45" s="81" t="s">
        <v>634</v>
      </c>
      <c r="S45" s="32" t="s">
        <v>923</v>
      </c>
      <c r="T45" s="52">
        <v>294000</v>
      </c>
      <c r="U45" s="52">
        <v>294000</v>
      </c>
      <c r="V45" s="53">
        <v>64900</v>
      </c>
      <c r="W45" s="52" t="s">
        <v>189</v>
      </c>
      <c r="X45" s="23" t="s">
        <v>931</v>
      </c>
      <c r="Y45" s="16" t="s">
        <v>932</v>
      </c>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row>
    <row r="46" spans="1:94" ht="78" customHeight="1" x14ac:dyDescent="0.3">
      <c r="A46" s="15" t="s">
        <v>955</v>
      </c>
      <c r="B46" s="16" t="s">
        <v>956</v>
      </c>
      <c r="C46" s="16" t="s">
        <v>957</v>
      </c>
      <c r="D46" s="16" t="s">
        <v>958</v>
      </c>
      <c r="E46" s="16" t="s">
        <v>959</v>
      </c>
      <c r="F46" s="16" t="s">
        <v>960</v>
      </c>
      <c r="G46" s="33" t="s">
        <v>84</v>
      </c>
      <c r="H46" s="16" t="s">
        <v>146</v>
      </c>
      <c r="I46" s="16" t="s">
        <v>147</v>
      </c>
      <c r="J46" s="16">
        <v>12</v>
      </c>
      <c r="K46" s="40">
        <v>4</v>
      </c>
      <c r="L46" s="40">
        <v>3</v>
      </c>
      <c r="M46" s="41" t="s">
        <v>4</v>
      </c>
      <c r="N46" s="39">
        <v>12</v>
      </c>
      <c r="O46" s="33" t="s">
        <v>84</v>
      </c>
      <c r="P46" s="33">
        <v>3</v>
      </c>
      <c r="Q46" s="46" t="s">
        <v>120</v>
      </c>
      <c r="R46" s="33" t="s">
        <v>961</v>
      </c>
      <c r="S46" s="33" t="s">
        <v>962</v>
      </c>
      <c r="T46" s="52">
        <v>25000</v>
      </c>
      <c r="U46" s="52">
        <v>25000</v>
      </c>
      <c r="V46" s="52">
        <v>0</v>
      </c>
      <c r="W46" s="52" t="s">
        <v>189</v>
      </c>
      <c r="X46" s="23" t="s">
        <v>963</v>
      </c>
      <c r="Y46" s="16" t="s">
        <v>964</v>
      </c>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row>
    <row r="47" spans="1:94" ht="102" customHeight="1" x14ac:dyDescent="0.3">
      <c r="A47" s="15" t="s">
        <v>965</v>
      </c>
      <c r="B47" s="16" t="s">
        <v>966</v>
      </c>
      <c r="C47" s="16" t="s">
        <v>967</v>
      </c>
      <c r="D47" s="16" t="s">
        <v>968</v>
      </c>
      <c r="E47" s="16" t="s">
        <v>187</v>
      </c>
      <c r="F47" s="16" t="s">
        <v>969</v>
      </c>
      <c r="G47" s="33" t="s">
        <v>84</v>
      </c>
      <c r="H47" s="16" t="s">
        <v>146</v>
      </c>
      <c r="I47" s="16" t="s">
        <v>970</v>
      </c>
      <c r="J47" s="16">
        <v>4</v>
      </c>
      <c r="K47" s="40" t="s">
        <v>77</v>
      </c>
      <c r="L47" s="40" t="s">
        <v>77</v>
      </c>
      <c r="M47" s="41" t="s">
        <v>77</v>
      </c>
      <c r="N47" s="39">
        <v>4</v>
      </c>
      <c r="O47" s="33" t="s">
        <v>84</v>
      </c>
      <c r="P47" s="33">
        <v>3</v>
      </c>
      <c r="Q47" s="46" t="s">
        <v>120</v>
      </c>
      <c r="R47" s="81" t="s">
        <v>634</v>
      </c>
      <c r="S47" s="33" t="s">
        <v>971</v>
      </c>
      <c r="T47" s="52">
        <v>210000</v>
      </c>
      <c r="U47" s="52">
        <v>210000</v>
      </c>
      <c r="V47" s="53">
        <v>9050</v>
      </c>
      <c r="W47" s="52" t="s">
        <v>189</v>
      </c>
      <c r="X47" s="16" t="s">
        <v>968</v>
      </c>
      <c r="Y47" s="16" t="s">
        <v>201</v>
      </c>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row>
    <row r="48" spans="1:94" ht="104.55" customHeight="1" x14ac:dyDescent="0.3">
      <c r="A48" s="15" t="s">
        <v>972</v>
      </c>
      <c r="B48" s="16" t="s">
        <v>966</v>
      </c>
      <c r="C48" s="16" t="s">
        <v>973</v>
      </c>
      <c r="D48" s="16" t="s">
        <v>974</v>
      </c>
      <c r="E48" s="16" t="s">
        <v>975</v>
      </c>
      <c r="F48" s="16" t="s">
        <v>976</v>
      </c>
      <c r="G48" s="33" t="s">
        <v>84</v>
      </c>
      <c r="H48" s="16" t="s">
        <v>146</v>
      </c>
      <c r="I48" s="16" t="s">
        <v>977</v>
      </c>
      <c r="J48" s="16">
        <v>2</v>
      </c>
      <c r="K48" s="40" t="s">
        <v>77</v>
      </c>
      <c r="L48" s="40" t="s">
        <v>77</v>
      </c>
      <c r="M48" s="41" t="s">
        <v>77</v>
      </c>
      <c r="N48" s="39">
        <v>2</v>
      </c>
      <c r="O48" s="33" t="s">
        <v>84</v>
      </c>
      <c r="P48" s="33">
        <v>0</v>
      </c>
      <c r="Q48" s="46" t="s">
        <v>120</v>
      </c>
      <c r="R48" s="33" t="s">
        <v>1390</v>
      </c>
      <c r="S48" s="33" t="s">
        <v>71</v>
      </c>
      <c r="T48" s="52">
        <v>225000</v>
      </c>
      <c r="U48" s="52">
        <v>225000</v>
      </c>
      <c r="V48" s="52">
        <v>0</v>
      </c>
      <c r="W48" s="52" t="s">
        <v>189</v>
      </c>
      <c r="X48" s="16" t="s">
        <v>974</v>
      </c>
      <c r="Y48" s="16" t="s">
        <v>978</v>
      </c>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row>
    <row r="49" spans="1:94" ht="118.2" customHeight="1" x14ac:dyDescent="0.3">
      <c r="A49" s="15" t="s">
        <v>986</v>
      </c>
      <c r="B49" s="16" t="s">
        <v>980</v>
      </c>
      <c r="C49" s="16" t="s">
        <v>981</v>
      </c>
      <c r="D49" s="16" t="s">
        <v>987</v>
      </c>
      <c r="E49" s="16" t="s">
        <v>988</v>
      </c>
      <c r="F49" s="16" t="s">
        <v>989</v>
      </c>
      <c r="G49" s="33" t="s">
        <v>84</v>
      </c>
      <c r="H49" s="16" t="s">
        <v>146</v>
      </c>
      <c r="I49" s="16" t="s">
        <v>990</v>
      </c>
      <c r="J49" s="16">
        <v>8</v>
      </c>
      <c r="K49" s="40">
        <v>4</v>
      </c>
      <c r="L49" s="40">
        <v>4</v>
      </c>
      <c r="M49" s="41" t="s">
        <v>3</v>
      </c>
      <c r="N49" s="39">
        <v>8</v>
      </c>
      <c r="O49" s="33" t="s">
        <v>84</v>
      </c>
      <c r="P49" s="33">
        <v>6</v>
      </c>
      <c r="Q49" s="46" t="s">
        <v>120</v>
      </c>
      <c r="R49" s="33" t="s">
        <v>1391</v>
      </c>
      <c r="S49" s="81" t="s">
        <v>991</v>
      </c>
      <c r="T49" s="51">
        <v>0</v>
      </c>
      <c r="U49" s="51">
        <v>0</v>
      </c>
      <c r="V49" s="51">
        <v>0</v>
      </c>
      <c r="W49" s="16" t="s">
        <v>71</v>
      </c>
      <c r="X49" s="23" t="s">
        <v>71</v>
      </c>
      <c r="Y49" s="16" t="s">
        <v>985</v>
      </c>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row>
    <row r="50" spans="1:94" ht="104.55" customHeight="1" x14ac:dyDescent="0.3">
      <c r="A50" s="15" t="s">
        <v>996</v>
      </c>
      <c r="B50" s="16" t="s">
        <v>997</v>
      </c>
      <c r="C50" s="16" t="s">
        <v>998</v>
      </c>
      <c r="D50" s="16" t="s">
        <v>999</v>
      </c>
      <c r="E50" s="16" t="s">
        <v>187</v>
      </c>
      <c r="F50" s="16" t="s">
        <v>1000</v>
      </c>
      <c r="G50" s="33" t="s">
        <v>84</v>
      </c>
      <c r="H50" s="16" t="s">
        <v>146</v>
      </c>
      <c r="I50" s="16" t="s">
        <v>86</v>
      </c>
      <c r="J50" s="16">
        <v>4</v>
      </c>
      <c r="K50" s="28">
        <v>4</v>
      </c>
      <c r="L50" s="28">
        <v>4</v>
      </c>
      <c r="M50" s="30" t="s">
        <v>3</v>
      </c>
      <c r="N50" s="16" t="s">
        <v>478</v>
      </c>
      <c r="O50" s="16">
        <v>4</v>
      </c>
      <c r="P50" s="16">
        <v>2</v>
      </c>
      <c r="Q50" s="15" t="s">
        <v>120</v>
      </c>
      <c r="R50" s="16" t="s">
        <v>1001</v>
      </c>
      <c r="S50" s="16" t="s">
        <v>1002</v>
      </c>
      <c r="T50" s="51">
        <v>0</v>
      </c>
      <c r="U50" s="51">
        <v>0</v>
      </c>
      <c r="V50" s="51">
        <v>0</v>
      </c>
      <c r="W50" s="16" t="s">
        <v>71</v>
      </c>
      <c r="X50" s="23" t="s">
        <v>71</v>
      </c>
      <c r="Y50" s="16" t="s">
        <v>985</v>
      </c>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row>
    <row r="51" spans="1:94" s="27" customFormat="1" ht="79.2" customHeight="1" x14ac:dyDescent="0.3">
      <c r="A51" s="15" t="s">
        <v>1058</v>
      </c>
      <c r="B51" s="16" t="s">
        <v>1051</v>
      </c>
      <c r="C51" s="16" t="s">
        <v>1052</v>
      </c>
      <c r="D51" s="16" t="s">
        <v>1059</v>
      </c>
      <c r="E51" s="16" t="s">
        <v>63</v>
      </c>
      <c r="F51" s="16" t="s">
        <v>1060</v>
      </c>
      <c r="G51" s="33" t="s">
        <v>84</v>
      </c>
      <c r="H51" s="16" t="s">
        <v>85</v>
      </c>
      <c r="I51" s="17" t="s">
        <v>86</v>
      </c>
      <c r="J51" s="31">
        <v>0.92</v>
      </c>
      <c r="K51" s="85">
        <v>0.8</v>
      </c>
      <c r="L51" s="85">
        <v>0.97</v>
      </c>
      <c r="M51" s="30" t="s">
        <v>3</v>
      </c>
      <c r="N51" s="31">
        <v>0.9</v>
      </c>
      <c r="O51" s="31" t="s">
        <v>1061</v>
      </c>
      <c r="P51" s="31">
        <v>0.96</v>
      </c>
      <c r="Q51" s="128" t="s">
        <v>4</v>
      </c>
      <c r="R51" s="31" t="s">
        <v>1062</v>
      </c>
      <c r="S51" s="31" t="s">
        <v>1393</v>
      </c>
      <c r="T51" s="26">
        <v>1000000</v>
      </c>
      <c r="U51" s="29">
        <v>0</v>
      </c>
      <c r="V51" s="29">
        <v>0</v>
      </c>
      <c r="W51" s="23" t="s">
        <v>1055</v>
      </c>
      <c r="X51" s="23" t="s">
        <v>1063</v>
      </c>
      <c r="Y51" s="16" t="s">
        <v>1057</v>
      </c>
    </row>
    <row r="52" spans="1:94" s="27" customFormat="1" ht="79.2" customHeight="1" x14ac:dyDescent="0.3">
      <c r="A52" s="15" t="s">
        <v>1067</v>
      </c>
      <c r="B52" s="16" t="s">
        <v>44</v>
      </c>
      <c r="C52" s="16" t="s">
        <v>1052</v>
      </c>
      <c r="D52" s="16" t="s">
        <v>1068</v>
      </c>
      <c r="E52" s="16" t="s">
        <v>63</v>
      </c>
      <c r="F52" s="16" t="s">
        <v>1069</v>
      </c>
      <c r="G52" s="33" t="s">
        <v>84</v>
      </c>
      <c r="H52" s="16" t="s">
        <v>146</v>
      </c>
      <c r="I52" s="121" t="s">
        <v>86</v>
      </c>
      <c r="J52" s="16">
        <v>176</v>
      </c>
      <c r="K52" s="28">
        <v>758</v>
      </c>
      <c r="L52" s="28">
        <v>793</v>
      </c>
      <c r="M52" s="30" t="s">
        <v>3</v>
      </c>
      <c r="N52" s="16">
        <v>758</v>
      </c>
      <c r="O52" s="33" t="s">
        <v>84</v>
      </c>
      <c r="P52" s="33">
        <v>756</v>
      </c>
      <c r="Q52" s="46" t="s">
        <v>4</v>
      </c>
      <c r="R52" s="16" t="s">
        <v>1070</v>
      </c>
      <c r="S52" s="33" t="s">
        <v>1392</v>
      </c>
      <c r="T52" s="217">
        <v>100000</v>
      </c>
      <c r="U52" s="212">
        <v>0</v>
      </c>
      <c r="V52" s="212">
        <v>0</v>
      </c>
      <c r="W52" s="23" t="s">
        <v>1055</v>
      </c>
      <c r="X52" s="23" t="s">
        <v>1071</v>
      </c>
      <c r="Y52" s="213" t="s">
        <v>1072</v>
      </c>
    </row>
    <row r="53" spans="1:94" s="27" customFormat="1" ht="79.2" customHeight="1" x14ac:dyDescent="0.3">
      <c r="A53" s="15" t="s">
        <v>1073</v>
      </c>
      <c r="B53" s="16" t="s">
        <v>44</v>
      </c>
      <c r="C53" s="16" t="s">
        <v>1052</v>
      </c>
      <c r="D53" s="16" t="s">
        <v>1074</v>
      </c>
      <c r="E53" s="16" t="s">
        <v>63</v>
      </c>
      <c r="F53" s="16" t="s">
        <v>1075</v>
      </c>
      <c r="G53" s="33" t="s">
        <v>84</v>
      </c>
      <c r="H53" s="16" t="s">
        <v>146</v>
      </c>
      <c r="I53" s="121" t="s">
        <v>86</v>
      </c>
      <c r="J53" s="16">
        <v>80</v>
      </c>
      <c r="K53" s="28">
        <v>272</v>
      </c>
      <c r="L53" s="28">
        <v>316</v>
      </c>
      <c r="M53" s="30" t="s">
        <v>3</v>
      </c>
      <c r="N53" s="16">
        <v>377</v>
      </c>
      <c r="O53" s="33" t="s">
        <v>84</v>
      </c>
      <c r="P53" s="33">
        <v>354</v>
      </c>
      <c r="Q53" s="46" t="s">
        <v>4</v>
      </c>
      <c r="R53" s="16" t="s">
        <v>1070</v>
      </c>
      <c r="S53" s="33" t="s">
        <v>1392</v>
      </c>
      <c r="T53" s="217"/>
      <c r="U53" s="213"/>
      <c r="V53" s="213"/>
      <c r="W53" s="23" t="s">
        <v>1055</v>
      </c>
      <c r="X53" s="23" t="s">
        <v>1071</v>
      </c>
      <c r="Y53" s="213"/>
    </row>
    <row r="54" spans="1:94" ht="119.4" customHeight="1" x14ac:dyDescent="0.3">
      <c r="A54" s="30" t="s">
        <v>1076</v>
      </c>
      <c r="B54" s="28" t="s">
        <v>1077</v>
      </c>
      <c r="C54" s="28" t="s">
        <v>1078</v>
      </c>
      <c r="D54" s="28" t="s">
        <v>1079</v>
      </c>
      <c r="E54" s="28" t="s">
        <v>63</v>
      </c>
      <c r="F54" s="28" t="s">
        <v>1080</v>
      </c>
      <c r="G54" s="54" t="s">
        <v>84</v>
      </c>
      <c r="H54" s="28" t="s">
        <v>146</v>
      </c>
      <c r="I54" s="24" t="s">
        <v>1081</v>
      </c>
      <c r="J54" s="28" t="s">
        <v>1082</v>
      </c>
      <c r="K54" s="28" t="s">
        <v>1083</v>
      </c>
      <c r="L54" s="28" t="s">
        <v>1084</v>
      </c>
      <c r="M54" s="30" t="s">
        <v>4</v>
      </c>
      <c r="N54" s="116" t="s">
        <v>1085</v>
      </c>
      <c r="O54" s="28">
        <v>3</v>
      </c>
      <c r="P54" s="28" t="s">
        <v>1086</v>
      </c>
      <c r="Q54" s="30" t="s">
        <v>4</v>
      </c>
      <c r="R54" s="28" t="s">
        <v>1087</v>
      </c>
      <c r="S54" s="28" t="s">
        <v>1088</v>
      </c>
      <c r="T54" s="53">
        <v>60000</v>
      </c>
      <c r="U54" s="53">
        <v>60000</v>
      </c>
      <c r="V54" s="53">
        <v>9264</v>
      </c>
      <c r="W54" s="54" t="s">
        <v>189</v>
      </c>
      <c r="X54" s="54" t="s">
        <v>1089</v>
      </c>
      <c r="Y54" s="74" t="s">
        <v>1090</v>
      </c>
    </row>
    <row r="55" spans="1:94" ht="79.2" customHeight="1" x14ac:dyDescent="0.3">
      <c r="A55" s="30" t="s">
        <v>1140</v>
      </c>
      <c r="B55" s="28" t="s">
        <v>1123</v>
      </c>
      <c r="C55" s="28" t="s">
        <v>1078</v>
      </c>
      <c r="D55" s="28" t="s">
        <v>1141</v>
      </c>
      <c r="E55" s="28" t="s">
        <v>276</v>
      </c>
      <c r="F55" s="28" t="s">
        <v>1142</v>
      </c>
      <c r="G55" s="54" t="s">
        <v>84</v>
      </c>
      <c r="H55" s="28" t="s">
        <v>50</v>
      </c>
      <c r="I55" s="28" t="s">
        <v>179</v>
      </c>
      <c r="J55" s="28" t="s">
        <v>1143</v>
      </c>
      <c r="K55" s="54" t="s">
        <v>1144</v>
      </c>
      <c r="L55" s="129">
        <v>44286</v>
      </c>
      <c r="M55" s="41" t="s">
        <v>1128</v>
      </c>
      <c r="N55" s="57">
        <v>44592</v>
      </c>
      <c r="O55" s="54" t="s">
        <v>84</v>
      </c>
      <c r="P55" s="117">
        <v>44616</v>
      </c>
      <c r="Q55" s="55" t="s">
        <v>4</v>
      </c>
      <c r="R55" s="54" t="s">
        <v>1145</v>
      </c>
      <c r="S55" s="54" t="s">
        <v>71</v>
      </c>
      <c r="T55" s="53">
        <v>0</v>
      </c>
      <c r="U55" s="53">
        <v>0</v>
      </c>
      <c r="V55" s="53">
        <v>0</v>
      </c>
      <c r="W55" s="54" t="s">
        <v>71</v>
      </c>
      <c r="X55" s="54" t="s">
        <v>71</v>
      </c>
      <c r="Y55" s="54" t="s">
        <v>1146</v>
      </c>
    </row>
    <row r="56" spans="1:94" ht="91.2" customHeight="1" x14ac:dyDescent="0.3">
      <c r="A56" s="30" t="s">
        <v>1153</v>
      </c>
      <c r="B56" s="28" t="s">
        <v>1077</v>
      </c>
      <c r="C56" s="28" t="s">
        <v>1078</v>
      </c>
      <c r="D56" s="28" t="s">
        <v>1079</v>
      </c>
      <c r="E56" s="28" t="s">
        <v>63</v>
      </c>
      <c r="F56" s="28" t="s">
        <v>1080</v>
      </c>
      <c r="G56" s="54" t="s">
        <v>84</v>
      </c>
      <c r="H56" s="28" t="s">
        <v>146</v>
      </c>
      <c r="I56" s="24" t="s">
        <v>1154</v>
      </c>
      <c r="J56" s="28" t="s">
        <v>1155</v>
      </c>
      <c r="K56" s="28" t="s">
        <v>1156</v>
      </c>
      <c r="L56" s="53" t="s">
        <v>1157</v>
      </c>
      <c r="M56" s="67" t="s">
        <v>3</v>
      </c>
      <c r="N56" s="28" t="s">
        <v>1155</v>
      </c>
      <c r="O56" s="54" t="s">
        <v>84</v>
      </c>
      <c r="P56" s="89">
        <v>1</v>
      </c>
      <c r="Q56" s="30" t="s">
        <v>4</v>
      </c>
      <c r="R56" s="28" t="s">
        <v>1087</v>
      </c>
      <c r="S56" s="28" t="s">
        <v>1088</v>
      </c>
      <c r="T56" s="53">
        <v>0</v>
      </c>
      <c r="U56" s="53">
        <v>0</v>
      </c>
      <c r="V56" s="53">
        <v>0</v>
      </c>
      <c r="W56" s="54" t="s">
        <v>71</v>
      </c>
      <c r="X56" s="54" t="s">
        <v>71</v>
      </c>
      <c r="Y56" s="74" t="s">
        <v>1158</v>
      </c>
    </row>
    <row r="57" spans="1:94" ht="71.55" customHeight="1" x14ac:dyDescent="0.3">
      <c r="A57" s="30" t="s">
        <v>1167</v>
      </c>
      <c r="B57" s="28" t="s">
        <v>1123</v>
      </c>
      <c r="C57" s="28" t="s">
        <v>1168</v>
      </c>
      <c r="D57" s="28" t="s">
        <v>1169</v>
      </c>
      <c r="E57" s="28" t="s">
        <v>276</v>
      </c>
      <c r="F57" s="28" t="s">
        <v>1170</v>
      </c>
      <c r="G57" s="54" t="s">
        <v>84</v>
      </c>
      <c r="H57" s="28" t="s">
        <v>146</v>
      </c>
      <c r="I57" s="28" t="s">
        <v>86</v>
      </c>
      <c r="J57" s="40" t="s">
        <v>883</v>
      </c>
      <c r="K57" s="28">
        <v>4</v>
      </c>
      <c r="L57" s="76" t="s">
        <v>1171</v>
      </c>
      <c r="M57" s="73" t="s">
        <v>1128</v>
      </c>
      <c r="N57" s="28" t="s">
        <v>883</v>
      </c>
      <c r="O57" s="88" t="s">
        <v>84</v>
      </c>
      <c r="P57" s="89">
        <v>0</v>
      </c>
      <c r="Q57" s="130" t="s">
        <v>4</v>
      </c>
      <c r="R57" s="54" t="s">
        <v>1172</v>
      </c>
      <c r="S57" s="54" t="s">
        <v>1173</v>
      </c>
      <c r="T57" s="53">
        <v>0</v>
      </c>
      <c r="U57" s="53">
        <v>0</v>
      </c>
      <c r="V57" s="53">
        <v>0</v>
      </c>
      <c r="W57" s="54" t="s">
        <v>71</v>
      </c>
      <c r="X57" s="54" t="s">
        <v>71</v>
      </c>
      <c r="Y57" s="28" t="s">
        <v>558</v>
      </c>
    </row>
    <row r="58" spans="1:94" ht="76.8" customHeight="1" x14ac:dyDescent="0.3">
      <c r="A58" s="30" t="s">
        <v>1174</v>
      </c>
      <c r="B58" s="28" t="s">
        <v>1123</v>
      </c>
      <c r="C58" s="28" t="s">
        <v>1168</v>
      </c>
      <c r="D58" s="28" t="s">
        <v>1175</v>
      </c>
      <c r="E58" s="28" t="s">
        <v>276</v>
      </c>
      <c r="F58" s="28" t="s">
        <v>1176</v>
      </c>
      <c r="G58" s="54" t="s">
        <v>1177</v>
      </c>
      <c r="H58" s="28" t="s">
        <v>50</v>
      </c>
      <c r="I58" s="28" t="s">
        <v>772</v>
      </c>
      <c r="J58" s="40" t="s">
        <v>52</v>
      </c>
      <c r="K58" s="117">
        <v>44012</v>
      </c>
      <c r="L58" s="89" t="s">
        <v>1178</v>
      </c>
      <c r="M58" s="130" t="s">
        <v>3</v>
      </c>
      <c r="N58" s="117">
        <v>44772</v>
      </c>
      <c r="O58" s="88" t="s">
        <v>84</v>
      </c>
      <c r="P58" s="89">
        <v>0</v>
      </c>
      <c r="Q58" s="90" t="s">
        <v>4</v>
      </c>
      <c r="R58" s="54" t="s">
        <v>1172</v>
      </c>
      <c r="S58" s="54" t="s">
        <v>1173</v>
      </c>
      <c r="T58" s="53">
        <v>0</v>
      </c>
      <c r="U58" s="53">
        <v>0</v>
      </c>
      <c r="V58" s="53">
        <v>0</v>
      </c>
      <c r="W58" s="54" t="s">
        <v>71</v>
      </c>
      <c r="X58" s="54" t="s">
        <v>71</v>
      </c>
      <c r="Y58" s="28" t="s">
        <v>1179</v>
      </c>
    </row>
    <row r="59" spans="1:94" ht="65.25" customHeight="1" x14ac:dyDescent="0.3">
      <c r="A59" s="30" t="s">
        <v>1189</v>
      </c>
      <c r="B59" s="28" t="s">
        <v>1123</v>
      </c>
      <c r="C59" s="28" t="s">
        <v>1168</v>
      </c>
      <c r="D59" s="28" t="s">
        <v>1190</v>
      </c>
      <c r="E59" s="28" t="s">
        <v>276</v>
      </c>
      <c r="F59" s="28" t="s">
        <v>1191</v>
      </c>
      <c r="G59" s="54" t="s">
        <v>1192</v>
      </c>
      <c r="H59" s="28" t="s">
        <v>50</v>
      </c>
      <c r="I59" s="28" t="s">
        <v>772</v>
      </c>
      <c r="J59" s="129" t="s">
        <v>1193</v>
      </c>
      <c r="K59" s="89" t="s">
        <v>54</v>
      </c>
      <c r="L59" s="89" t="s">
        <v>1194</v>
      </c>
      <c r="M59" s="130" t="s">
        <v>3</v>
      </c>
      <c r="N59" s="117">
        <v>44407</v>
      </c>
      <c r="O59" s="57">
        <v>44772</v>
      </c>
      <c r="P59" s="114">
        <v>44772</v>
      </c>
      <c r="Q59" s="58" t="s">
        <v>4</v>
      </c>
      <c r="R59" s="57" t="s">
        <v>71</v>
      </c>
      <c r="S59" s="57" t="s">
        <v>71</v>
      </c>
      <c r="T59" s="76">
        <v>0</v>
      </c>
      <c r="U59" s="76">
        <v>0</v>
      </c>
      <c r="V59" s="76">
        <v>0</v>
      </c>
      <c r="W59" s="89" t="s">
        <v>71</v>
      </c>
      <c r="X59" s="89" t="s">
        <v>71</v>
      </c>
      <c r="Y59" s="28" t="s">
        <v>1195</v>
      </c>
    </row>
    <row r="60" spans="1:94" ht="88.95" customHeight="1" x14ac:dyDescent="0.3">
      <c r="A60" s="30" t="s">
        <v>1196</v>
      </c>
      <c r="B60" s="28" t="s">
        <v>1123</v>
      </c>
      <c r="C60" s="28" t="s">
        <v>1168</v>
      </c>
      <c r="D60" s="28" t="s">
        <v>1197</v>
      </c>
      <c r="E60" s="28" t="s">
        <v>276</v>
      </c>
      <c r="F60" s="28" t="s">
        <v>1198</v>
      </c>
      <c r="G60" s="54" t="s">
        <v>84</v>
      </c>
      <c r="H60" s="28" t="s">
        <v>85</v>
      </c>
      <c r="I60" s="28" t="s">
        <v>86</v>
      </c>
      <c r="J60" s="35">
        <v>1</v>
      </c>
      <c r="K60" s="35">
        <v>1</v>
      </c>
      <c r="L60" s="89" t="s">
        <v>1199</v>
      </c>
      <c r="M60" s="73" t="s">
        <v>549</v>
      </c>
      <c r="N60" s="35">
        <v>1</v>
      </c>
      <c r="O60" s="131" t="s">
        <v>84</v>
      </c>
      <c r="P60" s="38">
        <v>0.81</v>
      </c>
      <c r="Q60" s="132" t="s">
        <v>4</v>
      </c>
      <c r="R60" s="131" t="s">
        <v>1200</v>
      </c>
      <c r="S60" s="131" t="s">
        <v>1201</v>
      </c>
      <c r="T60" s="76">
        <v>0</v>
      </c>
      <c r="U60" s="76">
        <v>0</v>
      </c>
      <c r="V60" s="76">
        <v>0</v>
      </c>
      <c r="W60" s="76" t="s">
        <v>71</v>
      </c>
      <c r="X60" s="76" t="s">
        <v>71</v>
      </c>
      <c r="Y60" s="28" t="s">
        <v>1202</v>
      </c>
    </row>
    <row r="61" spans="1:94" ht="77.400000000000006" customHeight="1" x14ac:dyDescent="0.3">
      <c r="A61" s="30" t="s">
        <v>1214</v>
      </c>
      <c r="B61" s="28" t="s">
        <v>1123</v>
      </c>
      <c r="C61" s="28" t="s">
        <v>1078</v>
      </c>
      <c r="D61" s="28" t="s">
        <v>1215</v>
      </c>
      <c r="E61" s="28" t="s">
        <v>276</v>
      </c>
      <c r="F61" s="28" t="s">
        <v>1216</v>
      </c>
      <c r="G61" s="54" t="s">
        <v>84</v>
      </c>
      <c r="H61" s="28" t="s">
        <v>50</v>
      </c>
      <c r="I61" s="28" t="s">
        <v>772</v>
      </c>
      <c r="J61" s="85" t="s">
        <v>52</v>
      </c>
      <c r="K61" s="24" t="s">
        <v>71</v>
      </c>
      <c r="L61" s="76" t="s">
        <v>802</v>
      </c>
      <c r="M61" s="73" t="s">
        <v>1128</v>
      </c>
      <c r="N61" s="24">
        <v>44377</v>
      </c>
      <c r="O61" s="24">
        <v>44742</v>
      </c>
      <c r="P61" s="40">
        <v>0</v>
      </c>
      <c r="Q61" s="25" t="s">
        <v>4</v>
      </c>
      <c r="R61" s="24" t="s">
        <v>1217</v>
      </c>
      <c r="S61" s="24" t="s">
        <v>1218</v>
      </c>
      <c r="T61" s="76">
        <v>0</v>
      </c>
      <c r="U61" s="76">
        <v>0</v>
      </c>
      <c r="V61" s="76">
        <v>0</v>
      </c>
      <c r="W61" s="54" t="s">
        <v>71</v>
      </c>
      <c r="X61" s="54" t="s">
        <v>71</v>
      </c>
      <c r="Y61" s="28" t="s">
        <v>558</v>
      </c>
    </row>
    <row r="62" spans="1:94" ht="57.45" customHeight="1" x14ac:dyDescent="0.3">
      <c r="A62" s="30" t="s">
        <v>1219</v>
      </c>
      <c r="B62" s="28" t="s">
        <v>1123</v>
      </c>
      <c r="C62" s="28" t="s">
        <v>1078</v>
      </c>
      <c r="D62" s="28" t="s">
        <v>1215</v>
      </c>
      <c r="E62" s="28" t="s">
        <v>276</v>
      </c>
      <c r="F62" s="28" t="s">
        <v>1220</v>
      </c>
      <c r="G62" s="54" t="s">
        <v>84</v>
      </c>
      <c r="H62" s="28" t="s">
        <v>146</v>
      </c>
      <c r="I62" s="28" t="s">
        <v>67</v>
      </c>
      <c r="J62" s="85" t="s">
        <v>52</v>
      </c>
      <c r="K62" s="40" t="s">
        <v>1221</v>
      </c>
      <c r="L62" s="76" t="s">
        <v>1222</v>
      </c>
      <c r="M62" s="73" t="s">
        <v>3</v>
      </c>
      <c r="N62" s="40" t="s">
        <v>883</v>
      </c>
      <c r="O62" s="88" t="s">
        <v>84</v>
      </c>
      <c r="P62" s="89">
        <v>0</v>
      </c>
      <c r="Q62" s="90" t="s">
        <v>4</v>
      </c>
      <c r="R62" s="24" t="s">
        <v>1218</v>
      </c>
      <c r="S62" s="24" t="s">
        <v>1223</v>
      </c>
      <c r="T62" s="76">
        <v>0</v>
      </c>
      <c r="U62" s="76">
        <v>0</v>
      </c>
      <c r="V62" s="76">
        <v>0</v>
      </c>
      <c r="W62" s="54" t="s">
        <v>71</v>
      </c>
      <c r="X62" s="54" t="s">
        <v>71</v>
      </c>
      <c r="Y62" s="28" t="s">
        <v>558</v>
      </c>
    </row>
    <row r="63" spans="1:94" ht="59.55" customHeight="1" x14ac:dyDescent="0.3">
      <c r="A63" s="30" t="s">
        <v>1224</v>
      </c>
      <c r="B63" s="28" t="s">
        <v>1123</v>
      </c>
      <c r="C63" s="28" t="s">
        <v>1078</v>
      </c>
      <c r="D63" s="28" t="s">
        <v>1215</v>
      </c>
      <c r="E63" s="28" t="s">
        <v>276</v>
      </c>
      <c r="F63" s="28" t="s">
        <v>1225</v>
      </c>
      <c r="G63" s="28" t="s">
        <v>1226</v>
      </c>
      <c r="H63" s="28" t="s">
        <v>50</v>
      </c>
      <c r="I63" s="28" t="s">
        <v>772</v>
      </c>
      <c r="J63" s="85" t="s">
        <v>52</v>
      </c>
      <c r="K63" s="24" t="s">
        <v>71</v>
      </c>
      <c r="L63" s="76" t="s">
        <v>1222</v>
      </c>
      <c r="M63" s="73" t="s">
        <v>3</v>
      </c>
      <c r="N63" s="24">
        <v>44377</v>
      </c>
      <c r="O63" s="24">
        <v>44742</v>
      </c>
      <c r="P63" s="40" t="s">
        <v>548</v>
      </c>
      <c r="Q63" s="25" t="s">
        <v>4</v>
      </c>
      <c r="R63" s="104" t="s">
        <v>1227</v>
      </c>
      <c r="S63" s="24" t="s">
        <v>1228</v>
      </c>
      <c r="T63" s="53">
        <v>0</v>
      </c>
      <c r="U63" s="53">
        <v>0</v>
      </c>
      <c r="V63" s="53">
        <v>0</v>
      </c>
      <c r="W63" s="54" t="s">
        <v>71</v>
      </c>
      <c r="X63" s="54" t="s">
        <v>71</v>
      </c>
      <c r="Y63" s="28" t="s">
        <v>1229</v>
      </c>
    </row>
    <row r="64" spans="1:94" ht="70.2" customHeight="1" x14ac:dyDescent="0.3">
      <c r="A64" s="30" t="s">
        <v>1230</v>
      </c>
      <c r="B64" s="28" t="s">
        <v>1123</v>
      </c>
      <c r="C64" s="28" t="s">
        <v>1078</v>
      </c>
      <c r="D64" s="28" t="s">
        <v>1215</v>
      </c>
      <c r="E64" s="28" t="s">
        <v>276</v>
      </c>
      <c r="F64" s="28" t="s">
        <v>1231</v>
      </c>
      <c r="G64" s="28" t="s">
        <v>1232</v>
      </c>
      <c r="H64" s="28" t="s">
        <v>146</v>
      </c>
      <c r="I64" s="28" t="s">
        <v>67</v>
      </c>
      <c r="J64" s="85" t="s">
        <v>52</v>
      </c>
      <c r="K64" s="40" t="s">
        <v>1233</v>
      </c>
      <c r="L64" s="76" t="s">
        <v>802</v>
      </c>
      <c r="M64" s="73" t="s">
        <v>3</v>
      </c>
      <c r="N64" s="40" t="s">
        <v>478</v>
      </c>
      <c r="O64" s="88" t="s">
        <v>84</v>
      </c>
      <c r="P64" s="89" t="s">
        <v>548</v>
      </c>
      <c r="Q64" s="90" t="s">
        <v>4</v>
      </c>
      <c r="R64" s="104" t="s">
        <v>1227</v>
      </c>
      <c r="S64" s="104" t="s">
        <v>1228</v>
      </c>
      <c r="T64" s="76">
        <v>0</v>
      </c>
      <c r="U64" s="76">
        <v>0</v>
      </c>
      <c r="V64" s="76">
        <v>0</v>
      </c>
      <c r="W64" s="54" t="s">
        <v>71</v>
      </c>
      <c r="X64" s="54" t="s">
        <v>71</v>
      </c>
      <c r="Y64" s="28" t="s">
        <v>201</v>
      </c>
    </row>
    <row r="65" spans="1:25" ht="72" customHeight="1" x14ac:dyDescent="0.3">
      <c r="A65" s="30" t="s">
        <v>1272</v>
      </c>
      <c r="B65" s="28" t="s">
        <v>410</v>
      </c>
      <c r="C65" s="28" t="s">
        <v>1268</v>
      </c>
      <c r="D65" s="28" t="s">
        <v>1273</v>
      </c>
      <c r="E65" s="28" t="s">
        <v>276</v>
      </c>
      <c r="F65" s="28" t="s">
        <v>1274</v>
      </c>
      <c r="G65" s="28" t="s">
        <v>1275</v>
      </c>
      <c r="H65" s="28" t="s">
        <v>146</v>
      </c>
      <c r="I65" s="28" t="s">
        <v>1251</v>
      </c>
      <c r="J65" s="40" t="s">
        <v>883</v>
      </c>
      <c r="K65" s="40" t="s">
        <v>1276</v>
      </c>
      <c r="L65" s="76" t="s">
        <v>1277</v>
      </c>
      <c r="M65" s="73" t="s">
        <v>3</v>
      </c>
      <c r="N65" s="40" t="s">
        <v>883</v>
      </c>
      <c r="O65" s="88" t="s">
        <v>84</v>
      </c>
      <c r="P65" s="89">
        <v>2</v>
      </c>
      <c r="Q65" s="90" t="s">
        <v>4</v>
      </c>
      <c r="R65" s="88" t="s">
        <v>1278</v>
      </c>
      <c r="S65" s="88" t="s">
        <v>1279</v>
      </c>
      <c r="T65" s="76">
        <v>0</v>
      </c>
      <c r="U65" s="76">
        <v>0</v>
      </c>
      <c r="V65" s="76">
        <v>0</v>
      </c>
      <c r="W65" s="54" t="s">
        <v>71</v>
      </c>
      <c r="X65" s="54" t="s">
        <v>71</v>
      </c>
      <c r="Y65" s="28" t="s">
        <v>558</v>
      </c>
    </row>
    <row r="66" spans="1:25" ht="66.75" customHeight="1" x14ac:dyDescent="0.3">
      <c r="A66" s="30" t="s">
        <v>1280</v>
      </c>
      <c r="B66" s="28" t="s">
        <v>410</v>
      </c>
      <c r="C66" s="28" t="s">
        <v>1268</v>
      </c>
      <c r="D66" s="28" t="s">
        <v>1281</v>
      </c>
      <c r="E66" s="28" t="s">
        <v>276</v>
      </c>
      <c r="F66" s="28" t="s">
        <v>1282</v>
      </c>
      <c r="G66" s="28" t="s">
        <v>1283</v>
      </c>
      <c r="H66" s="28" t="s">
        <v>146</v>
      </c>
      <c r="I66" s="28" t="s">
        <v>1251</v>
      </c>
      <c r="J66" s="40" t="s">
        <v>883</v>
      </c>
      <c r="K66" s="40" t="s">
        <v>1276</v>
      </c>
      <c r="L66" s="76" t="s">
        <v>1277</v>
      </c>
      <c r="M66" s="73" t="s">
        <v>3</v>
      </c>
      <c r="N66" s="40" t="s">
        <v>883</v>
      </c>
      <c r="O66" s="88" t="s">
        <v>84</v>
      </c>
      <c r="P66" s="89">
        <v>1</v>
      </c>
      <c r="Q66" s="90" t="s">
        <v>4</v>
      </c>
      <c r="R66" s="88" t="s">
        <v>1278</v>
      </c>
      <c r="S66" s="88" t="s">
        <v>1279</v>
      </c>
      <c r="T66" s="76">
        <v>0</v>
      </c>
      <c r="U66" s="76">
        <v>0</v>
      </c>
      <c r="V66" s="76">
        <v>0</v>
      </c>
      <c r="W66" s="54" t="s">
        <v>71</v>
      </c>
      <c r="X66" s="54" t="s">
        <v>71</v>
      </c>
      <c r="Y66" s="28" t="s">
        <v>558</v>
      </c>
    </row>
    <row r="67" spans="1:25" ht="115.5" customHeight="1" x14ac:dyDescent="0.3">
      <c r="A67" s="30" t="s">
        <v>1290</v>
      </c>
      <c r="B67" s="28" t="s">
        <v>410</v>
      </c>
      <c r="C67" s="28" t="s">
        <v>1291</v>
      </c>
      <c r="D67" s="28" t="s">
        <v>1292</v>
      </c>
      <c r="E67" s="28" t="s">
        <v>276</v>
      </c>
      <c r="F67" s="28" t="s">
        <v>1293</v>
      </c>
      <c r="G67" s="28" t="s">
        <v>1294</v>
      </c>
      <c r="H67" s="28" t="s">
        <v>85</v>
      </c>
      <c r="I67" s="28" t="s">
        <v>86</v>
      </c>
      <c r="J67" s="40" t="s">
        <v>305</v>
      </c>
      <c r="K67" s="40" t="s">
        <v>1295</v>
      </c>
      <c r="L67" s="28" t="s">
        <v>1296</v>
      </c>
      <c r="M67" s="41" t="s">
        <v>4</v>
      </c>
      <c r="N67" s="28" t="s">
        <v>1293</v>
      </c>
      <c r="O67" s="76" t="s">
        <v>1297</v>
      </c>
      <c r="P67" s="103">
        <v>0</v>
      </c>
      <c r="Q67" s="73" t="s">
        <v>4</v>
      </c>
      <c r="R67" s="76" t="s">
        <v>1298</v>
      </c>
      <c r="S67" s="76" t="s">
        <v>1299</v>
      </c>
      <c r="T67" s="207">
        <v>300000</v>
      </c>
      <c r="U67" s="207">
        <v>300000</v>
      </c>
      <c r="V67" s="207">
        <v>994432</v>
      </c>
      <c r="W67" s="57" t="s">
        <v>189</v>
      </c>
      <c r="X67" s="28" t="s">
        <v>1300</v>
      </c>
      <c r="Y67" s="28" t="s">
        <v>1301</v>
      </c>
    </row>
    <row r="68" spans="1:25" ht="114.75" customHeight="1" x14ac:dyDescent="0.3">
      <c r="A68" s="30" t="s">
        <v>1302</v>
      </c>
      <c r="B68" s="28" t="s">
        <v>410</v>
      </c>
      <c r="C68" s="28" t="s">
        <v>1291</v>
      </c>
      <c r="D68" s="28" t="s">
        <v>1303</v>
      </c>
      <c r="E68" s="28" t="s">
        <v>276</v>
      </c>
      <c r="F68" s="28" t="s">
        <v>1304</v>
      </c>
      <c r="G68" s="28" t="s">
        <v>1305</v>
      </c>
      <c r="H68" s="28" t="s">
        <v>85</v>
      </c>
      <c r="I68" s="28" t="s">
        <v>86</v>
      </c>
      <c r="J68" s="40" t="s">
        <v>279</v>
      </c>
      <c r="K68" s="40" t="s">
        <v>1295</v>
      </c>
      <c r="L68" s="28" t="s">
        <v>1306</v>
      </c>
      <c r="M68" s="41" t="s">
        <v>4</v>
      </c>
      <c r="N68" s="28" t="s">
        <v>1304</v>
      </c>
      <c r="O68" s="76" t="s">
        <v>1297</v>
      </c>
      <c r="P68" s="103">
        <v>0</v>
      </c>
      <c r="Q68" s="73" t="s">
        <v>4</v>
      </c>
      <c r="R68" s="76" t="s">
        <v>1298</v>
      </c>
      <c r="S68" s="76" t="s">
        <v>1299</v>
      </c>
      <c r="T68" s="208"/>
      <c r="U68" s="208"/>
      <c r="V68" s="208"/>
      <c r="W68" s="57" t="s">
        <v>189</v>
      </c>
      <c r="X68" s="28" t="s">
        <v>1300</v>
      </c>
      <c r="Y68" s="28" t="s">
        <v>1307</v>
      </c>
    </row>
    <row r="69" spans="1:25" ht="91.2" customHeight="1" x14ac:dyDescent="0.3">
      <c r="A69" s="30" t="s">
        <v>1308</v>
      </c>
      <c r="B69" s="28" t="s">
        <v>410</v>
      </c>
      <c r="C69" s="28" t="s">
        <v>1291</v>
      </c>
      <c r="D69" s="28" t="s">
        <v>1309</v>
      </c>
      <c r="E69" s="28" t="s">
        <v>276</v>
      </c>
      <c r="F69" s="28" t="s">
        <v>1310</v>
      </c>
      <c r="G69" s="28" t="s">
        <v>1311</v>
      </c>
      <c r="H69" s="28" t="s">
        <v>85</v>
      </c>
      <c r="I69" s="28" t="s">
        <v>86</v>
      </c>
      <c r="J69" s="35" t="s">
        <v>279</v>
      </c>
      <c r="K69" s="35" t="s">
        <v>1312</v>
      </c>
      <c r="L69" s="28" t="s">
        <v>1313</v>
      </c>
      <c r="M69" s="86" t="s">
        <v>4</v>
      </c>
      <c r="N69" s="28" t="s">
        <v>1314</v>
      </c>
      <c r="O69" s="76" t="s">
        <v>1315</v>
      </c>
      <c r="P69" s="103">
        <v>0</v>
      </c>
      <c r="Q69" s="73" t="s">
        <v>4</v>
      </c>
      <c r="R69" s="76" t="s">
        <v>1298</v>
      </c>
      <c r="S69" s="76" t="s">
        <v>1299</v>
      </c>
      <c r="T69" s="71">
        <v>0</v>
      </c>
      <c r="U69" s="71">
        <v>0</v>
      </c>
      <c r="V69" s="71">
        <v>0</v>
      </c>
      <c r="W69" s="54" t="s">
        <v>71</v>
      </c>
      <c r="X69" s="54" t="s">
        <v>71</v>
      </c>
      <c r="Y69" s="74" t="s">
        <v>1316</v>
      </c>
    </row>
    <row r="70" spans="1:25" s="119" customFormat="1" ht="28.8" customHeight="1" x14ac:dyDescent="0.3">
      <c r="A70" s="209" t="s">
        <v>1317</v>
      </c>
      <c r="B70" s="210"/>
      <c r="C70" s="210"/>
      <c r="D70" s="210"/>
      <c r="E70" s="210"/>
      <c r="F70" s="210"/>
      <c r="G70" s="210"/>
      <c r="H70" s="210"/>
      <c r="I70" s="210"/>
      <c r="J70" s="210"/>
      <c r="K70" s="210"/>
      <c r="L70" s="210"/>
      <c r="M70" s="210"/>
      <c r="N70" s="210"/>
      <c r="O70" s="210"/>
      <c r="P70" s="210"/>
      <c r="Q70" s="210"/>
      <c r="R70" s="210"/>
      <c r="S70" s="210"/>
      <c r="T70" s="210"/>
      <c r="U70" s="210"/>
      <c r="V70" s="210"/>
      <c r="W70" s="210"/>
      <c r="X70" s="210"/>
      <c r="Y70" s="118"/>
    </row>
    <row r="71" spans="1:25" ht="136.19999999999999" customHeight="1" x14ac:dyDescent="0.3">
      <c r="A71" s="30" t="s">
        <v>1318</v>
      </c>
      <c r="B71" s="28" t="s">
        <v>1319</v>
      </c>
      <c r="C71" s="133" t="s">
        <v>1320</v>
      </c>
      <c r="D71" s="28" t="s">
        <v>1321</v>
      </c>
      <c r="E71" s="28" t="s">
        <v>63</v>
      </c>
      <c r="F71" s="133" t="s">
        <v>1322</v>
      </c>
      <c r="G71" s="133" t="s">
        <v>1323</v>
      </c>
      <c r="H71" s="133" t="s">
        <v>146</v>
      </c>
      <c r="I71" s="24" t="s">
        <v>51</v>
      </c>
      <c r="J71" s="40">
        <v>1</v>
      </c>
      <c r="K71" s="105" t="s">
        <v>1324</v>
      </c>
      <c r="L71" s="105" t="s">
        <v>52</v>
      </c>
      <c r="M71" s="134" t="s">
        <v>549</v>
      </c>
      <c r="N71" s="105" t="s">
        <v>1325</v>
      </c>
      <c r="O71" s="54">
        <v>1</v>
      </c>
      <c r="P71" s="54">
        <v>0</v>
      </c>
      <c r="Q71" s="55" t="s">
        <v>4</v>
      </c>
      <c r="R71" s="54" t="s">
        <v>1326</v>
      </c>
      <c r="S71" s="54" t="s">
        <v>1327</v>
      </c>
      <c r="T71" s="135">
        <v>100000</v>
      </c>
      <c r="U71" s="135">
        <v>100000</v>
      </c>
      <c r="V71" s="135">
        <v>90935</v>
      </c>
      <c r="W71" s="40" t="s">
        <v>189</v>
      </c>
      <c r="X71" s="40" t="s">
        <v>1328</v>
      </c>
      <c r="Y71" s="28" t="s">
        <v>598</v>
      </c>
    </row>
    <row r="72" spans="1:25" ht="100.8" customHeight="1" x14ac:dyDescent="0.3">
      <c r="A72" s="30" t="s">
        <v>1329</v>
      </c>
      <c r="B72" s="28" t="s">
        <v>1319</v>
      </c>
      <c r="C72" s="28" t="s">
        <v>1330</v>
      </c>
      <c r="D72" s="133" t="s">
        <v>1331</v>
      </c>
      <c r="E72" s="28" t="s">
        <v>63</v>
      </c>
      <c r="F72" s="133" t="s">
        <v>1332</v>
      </c>
      <c r="G72" s="133" t="s">
        <v>1333</v>
      </c>
      <c r="H72" s="133" t="s">
        <v>146</v>
      </c>
      <c r="I72" s="24" t="s">
        <v>1334</v>
      </c>
      <c r="J72" s="40">
        <v>2</v>
      </c>
      <c r="K72" s="54" t="s">
        <v>1335</v>
      </c>
      <c r="L72" s="54" t="s">
        <v>1336</v>
      </c>
      <c r="M72" s="55" t="s">
        <v>3</v>
      </c>
      <c r="N72" s="28" t="s">
        <v>1337</v>
      </c>
      <c r="O72" s="54">
        <v>2</v>
      </c>
      <c r="P72" s="54">
        <v>0</v>
      </c>
      <c r="Q72" s="55" t="s">
        <v>4</v>
      </c>
      <c r="R72" s="54" t="s">
        <v>1338</v>
      </c>
      <c r="S72" s="95" t="s">
        <v>609</v>
      </c>
      <c r="T72" s="135">
        <v>180000</v>
      </c>
      <c r="U72" s="135">
        <v>180000</v>
      </c>
      <c r="V72" s="135">
        <v>24133</v>
      </c>
      <c r="W72" s="40" t="s">
        <v>189</v>
      </c>
      <c r="X72" s="40" t="s">
        <v>1339</v>
      </c>
      <c r="Y72" s="136" t="s">
        <v>1340</v>
      </c>
    </row>
  </sheetData>
  <sheetProtection algorithmName="SHA-512" hashValue="w4DuF/WPHdQS0gQdV+0ThseH/NAHvHP3muuUISCd3Hgl6mvKNV3zaPEofXov7G3vowKDHaaCs3wUrGEncUv3qw==" saltValue="aLukKd3ObfHxy4D8ZTkXGg==" spinCount="100000" sheet="1" formatCells="0" formatColumns="0" formatRows="0" insertColumns="0" insertRows="0" insertHyperlinks="0" deleteColumns="0" deleteRows="0" sort="0" autoFilter="0" pivotTables="0"/>
  <mergeCells count="27">
    <mergeCell ref="A1:Y1"/>
    <mergeCell ref="A2:A3"/>
    <mergeCell ref="B2:B3"/>
    <mergeCell ref="C2:C3"/>
    <mergeCell ref="D2:E2"/>
    <mergeCell ref="F2:F3"/>
    <mergeCell ref="G2:G3"/>
    <mergeCell ref="H2:H3"/>
    <mergeCell ref="I2:I3"/>
    <mergeCell ref="J2:J3"/>
    <mergeCell ref="A18:Y18"/>
    <mergeCell ref="K2:M2"/>
    <mergeCell ref="N2:S2"/>
    <mergeCell ref="T2:X2"/>
    <mergeCell ref="Y2:Y3"/>
    <mergeCell ref="A4:Y4"/>
    <mergeCell ref="Y52:Y53"/>
    <mergeCell ref="T52:T53"/>
    <mergeCell ref="A39:X39"/>
    <mergeCell ref="A26:Y26"/>
    <mergeCell ref="A29:Y29"/>
    <mergeCell ref="T67:T68"/>
    <mergeCell ref="U67:U68"/>
    <mergeCell ref="V67:V68"/>
    <mergeCell ref="A70:X70"/>
    <mergeCell ref="U52:U53"/>
    <mergeCell ref="V52:V53"/>
  </mergeCells>
  <printOptions horizontalCentered="1" verticalCentered="1"/>
  <pageMargins left="0.78740157480314965" right="0.78740157480314965" top="0.78740157480314965" bottom="0.78740157480314965" header="0.19685039370078741" footer="0.19685039370078741"/>
  <pageSetup paperSize="9" pageOrder="overThenDown" orientation="portrait" r:id="rId1"/>
  <headerFooter>
    <oddFooter>&amp;RPage &amp;P of &amp;N</oddFooter>
  </headerFooter>
  <rowBreaks count="1" manualBreakCount="1">
    <brk id="25" max="21" man="1"/>
  </rowBreaks>
  <ignoredErrors>
    <ignoredError sqref="O27:P2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05E36-FDEE-4D6C-9E6D-11809FFDA222}">
  <dimension ref="B2:J11"/>
  <sheetViews>
    <sheetView workbookViewId="0">
      <selection activeCell="I5" sqref="I5"/>
    </sheetView>
  </sheetViews>
  <sheetFormatPr defaultColWidth="8.77734375" defaultRowHeight="14.4" x14ac:dyDescent="0.3"/>
  <cols>
    <col min="1" max="1" width="8.77734375" style="1"/>
    <col min="2" max="2" width="33" style="11" customWidth="1"/>
    <col min="3" max="3" width="13.109375" style="11" customWidth="1"/>
    <col min="4" max="4" width="11.6640625" style="11" customWidth="1"/>
    <col min="5" max="5" width="11.109375" style="11" customWidth="1"/>
    <col min="6" max="6" width="11.109375" style="206" customWidth="1"/>
    <col min="7" max="7" width="12.6640625" style="1" customWidth="1"/>
    <col min="8" max="8" width="11.77734375" style="1" customWidth="1"/>
    <col min="9" max="9" width="13.77734375" style="1" customWidth="1"/>
    <col min="10" max="10" width="13.77734375" style="205" customWidth="1"/>
    <col min="11" max="16384" width="8.77734375" style="1"/>
  </cols>
  <sheetData>
    <row r="2" spans="2:10" ht="29.55" customHeight="1" x14ac:dyDescent="0.3">
      <c r="B2" s="231" t="s">
        <v>13</v>
      </c>
      <c r="C2" s="231"/>
      <c r="D2" s="231"/>
      <c r="E2" s="231"/>
      <c r="F2" s="231"/>
      <c r="G2" s="231"/>
      <c r="H2" s="231"/>
      <c r="I2" s="231"/>
      <c r="J2" s="231"/>
    </row>
    <row r="3" spans="2:10" ht="19.8" customHeight="1" x14ac:dyDescent="0.3">
      <c r="B3" s="232" t="s">
        <v>0</v>
      </c>
      <c r="C3" s="234" t="s">
        <v>1</v>
      </c>
      <c r="D3" s="234"/>
      <c r="E3" s="234"/>
      <c r="F3" s="234"/>
      <c r="G3" s="235" t="s">
        <v>1396</v>
      </c>
      <c r="H3" s="233"/>
      <c r="I3" s="233"/>
      <c r="J3" s="233"/>
    </row>
    <row r="4" spans="2:10" ht="41.55" customHeight="1" x14ac:dyDescent="0.3">
      <c r="B4" s="233"/>
      <c r="C4" s="2" t="s">
        <v>2</v>
      </c>
      <c r="D4" s="2" t="s">
        <v>3</v>
      </c>
      <c r="E4" s="2" t="s">
        <v>4</v>
      </c>
      <c r="F4" s="7" t="s">
        <v>5</v>
      </c>
      <c r="G4" s="3" t="s">
        <v>2</v>
      </c>
      <c r="H4" s="3" t="s">
        <v>3</v>
      </c>
      <c r="I4" s="3" t="s">
        <v>4</v>
      </c>
      <c r="J4" s="202" t="s">
        <v>5</v>
      </c>
    </row>
    <row r="5" spans="2:10" ht="34.200000000000003" customHeight="1" x14ac:dyDescent="0.3">
      <c r="B5" s="4" t="s">
        <v>6</v>
      </c>
      <c r="C5" s="5">
        <v>26</v>
      </c>
      <c r="D5" s="6">
        <v>19</v>
      </c>
      <c r="E5" s="6">
        <v>7</v>
      </c>
      <c r="F5" s="7">
        <v>0.73</v>
      </c>
      <c r="G5" s="8">
        <f>H5+I5</f>
        <v>25</v>
      </c>
      <c r="H5" s="9">
        <v>12</v>
      </c>
      <c r="I5" s="9">
        <v>13</v>
      </c>
      <c r="J5" s="10">
        <f>H5/G5</f>
        <v>0.48</v>
      </c>
    </row>
    <row r="6" spans="2:10" ht="34.200000000000003" customHeight="1" x14ac:dyDescent="0.3">
      <c r="B6" s="4" t="s">
        <v>7</v>
      </c>
      <c r="C6" s="5">
        <v>35</v>
      </c>
      <c r="D6" s="6">
        <v>30</v>
      </c>
      <c r="E6" s="6">
        <v>5</v>
      </c>
      <c r="F6" s="7">
        <v>0.86</v>
      </c>
      <c r="G6" s="8">
        <f t="shared" ref="G6:G10" si="0">H6+I6</f>
        <v>33</v>
      </c>
      <c r="H6" s="9">
        <v>26</v>
      </c>
      <c r="I6" s="9">
        <v>7</v>
      </c>
      <c r="J6" s="203">
        <f t="shared" ref="J6:J11" si="1">H6/G6</f>
        <v>0.78787878787878785</v>
      </c>
    </row>
    <row r="7" spans="2:10" ht="34.200000000000003" customHeight="1" x14ac:dyDescent="0.3">
      <c r="B7" s="4" t="s">
        <v>8</v>
      </c>
      <c r="C7" s="5">
        <v>8</v>
      </c>
      <c r="D7" s="6">
        <v>3</v>
      </c>
      <c r="E7" s="6">
        <v>5</v>
      </c>
      <c r="F7" s="7">
        <v>0.38</v>
      </c>
      <c r="G7" s="8">
        <f t="shared" si="0"/>
        <v>5</v>
      </c>
      <c r="H7" s="9">
        <v>3</v>
      </c>
      <c r="I7" s="9">
        <v>2</v>
      </c>
      <c r="J7" s="10">
        <f t="shared" si="1"/>
        <v>0.6</v>
      </c>
    </row>
    <row r="8" spans="2:10" ht="34.200000000000003" customHeight="1" x14ac:dyDescent="0.3">
      <c r="B8" s="4" t="s">
        <v>9</v>
      </c>
      <c r="C8" s="5">
        <v>34</v>
      </c>
      <c r="D8" s="6">
        <v>14</v>
      </c>
      <c r="E8" s="6">
        <v>20</v>
      </c>
      <c r="F8" s="7">
        <v>0.41</v>
      </c>
      <c r="G8" s="8">
        <f t="shared" si="0"/>
        <v>32</v>
      </c>
      <c r="H8" s="9">
        <v>23</v>
      </c>
      <c r="I8" s="9">
        <v>9</v>
      </c>
      <c r="J8" s="203">
        <f t="shared" si="1"/>
        <v>0.71875</v>
      </c>
    </row>
    <row r="9" spans="2:10" ht="34.200000000000003" customHeight="1" x14ac:dyDescent="0.3">
      <c r="B9" s="4" t="s">
        <v>10</v>
      </c>
      <c r="C9" s="5">
        <v>74</v>
      </c>
      <c r="D9" s="6">
        <v>52</v>
      </c>
      <c r="E9" s="6">
        <v>22</v>
      </c>
      <c r="F9" s="7">
        <v>0.7</v>
      </c>
      <c r="G9" s="8">
        <f t="shared" si="0"/>
        <v>71</v>
      </c>
      <c r="H9" s="9">
        <v>40</v>
      </c>
      <c r="I9" s="9">
        <v>31</v>
      </c>
      <c r="J9" s="203">
        <f t="shared" si="1"/>
        <v>0.56338028169014087</v>
      </c>
    </row>
    <row r="10" spans="2:10" ht="34.200000000000003" customHeight="1" x14ac:dyDescent="0.3">
      <c r="B10" s="4" t="s">
        <v>11</v>
      </c>
      <c r="C10" s="5">
        <v>6</v>
      </c>
      <c r="D10" s="6">
        <v>5</v>
      </c>
      <c r="E10" s="6">
        <v>1</v>
      </c>
      <c r="F10" s="7">
        <v>0.83</v>
      </c>
      <c r="G10" s="8">
        <f t="shared" si="0"/>
        <v>6</v>
      </c>
      <c r="H10" s="9">
        <v>4</v>
      </c>
      <c r="I10" s="9">
        <v>2</v>
      </c>
      <c r="J10" s="203">
        <f t="shared" si="1"/>
        <v>0.66666666666666663</v>
      </c>
    </row>
    <row r="11" spans="2:10" ht="36" customHeight="1" x14ac:dyDescent="0.3">
      <c r="B11" s="4" t="s">
        <v>12</v>
      </c>
      <c r="C11" s="2">
        <v>183</v>
      </c>
      <c r="D11" s="2">
        <v>123</v>
      </c>
      <c r="E11" s="2">
        <v>60</v>
      </c>
      <c r="F11" s="7">
        <v>0.67</v>
      </c>
      <c r="G11" s="3">
        <f>SUM(G5:G10)</f>
        <v>172</v>
      </c>
      <c r="H11" s="3">
        <f t="shared" ref="H11" si="2">SUM(H5:H10)</f>
        <v>108</v>
      </c>
      <c r="I11" s="3">
        <f>SUM(I5:I10)</f>
        <v>64</v>
      </c>
      <c r="J11" s="204">
        <f t="shared" si="1"/>
        <v>0.62790697674418605</v>
      </c>
    </row>
  </sheetData>
  <sheetProtection algorithmName="SHA-512" hashValue="LmfYfUcK4evjGk36fLzOaoYoDmzVPTlDaRtGCJKYQk83OqQJMcw3TZgDqrbhRfq5xKmRJ0zeYOFburvpS25M/Q==" saltValue="y9PM1i5g8PKJHk3+gnDwrg==" spinCount="100000" sheet="1" formatCells="0" formatColumns="0" formatRows="0" insertColumns="0" insertRows="0" insertHyperlinks="0" deleteColumns="0" deleteRows="0" sort="0" autoFilter="0" pivotTables="0"/>
  <mergeCells count="4">
    <mergeCell ref="B2:J2"/>
    <mergeCell ref="B3:B4"/>
    <mergeCell ref="C3:F3"/>
    <mergeCell ref="G3:J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AnnualPerformanceReport_2022</vt:lpstr>
      <vt:lpstr>KPIs Not Achieved</vt:lpstr>
      <vt:lpstr>Overall Performance per KPA</vt:lpstr>
      <vt:lpstr>AnnualPerformanceReport_2022!Print_Area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Sanele Gumbi</dc:creator>
  <cp:lastModifiedBy>Sanele Gumbi</cp:lastModifiedBy>
  <dcterms:created xsi:type="dcterms:W3CDTF">2022-08-31T12:14:46Z</dcterms:created>
  <dcterms:modified xsi:type="dcterms:W3CDTF">2023-01-12T07:41:25Z</dcterms:modified>
</cp:coreProperties>
</file>